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845" windowHeight="10455" tabRatio="894" activeTab="2"/>
  </bookViews>
  <sheets>
    <sheet name="Str.tyt." sheetId="1" r:id="rId1"/>
    <sheet name="Spis CPV" sheetId="2" r:id="rId2"/>
    <sheet name="Spis działów" sheetId="3" r:id="rId3"/>
    <sheet name="WSTĘP" sheetId="4" r:id="rId4"/>
    <sheet name="Preambuła" sheetId="5" r:id="rId5"/>
    <sheet name="ilości i jedn.m." sheetId="6" r:id="rId6"/>
    <sheet name="Zakres robót" sheetId="7" r:id="rId7"/>
    <sheet name="PRZEDMIARY" sheetId="8" r:id="rId8"/>
    <sheet name="ZZK" sheetId="9" r:id="rId9"/>
    <sheet name="WOlICH" sheetId="10" r:id="rId10"/>
    <sheet name="Wodociąg w Al. Wyszyńskiego" sheetId="11" r:id="rId11"/>
  </sheets>
  <externalReferences>
    <externalReference r:id="rId14"/>
    <externalReference r:id="rId15"/>
  </externalReferences>
  <definedNames>
    <definedName name="col_M">#REF!</definedName>
    <definedName name="_xlnm.Print_Area" localSheetId="7">'PRZEDMIARY'!$A$1:$G$17</definedName>
    <definedName name="_xlnm.Print_Area" localSheetId="9">'WOlICH'!$B$6:$I$25</definedName>
    <definedName name="SUM_K1">#REF!</definedName>
    <definedName name="SUM_K10">#REF!</definedName>
    <definedName name="SUM_K11">#REF!</definedName>
    <definedName name="SUM_K12">#REF!</definedName>
    <definedName name="SUM_K13">#REF!</definedName>
    <definedName name="SUM_K14">#REF!</definedName>
    <definedName name="SUM_K15">#REF!</definedName>
    <definedName name="SUM_K16">#REF!</definedName>
    <definedName name="SUM_K17">#REF!</definedName>
    <definedName name="SUM_K18">#REF!</definedName>
    <definedName name="SUM_K19">#REF!</definedName>
    <definedName name="SUM_K2">#REF!</definedName>
    <definedName name="SUM_K20">#REF!</definedName>
    <definedName name="SUM_K21">#REF!</definedName>
    <definedName name="SUM_K22">#REF!</definedName>
    <definedName name="SUM_K23">#REF!</definedName>
    <definedName name="SUM_K3">#REF!</definedName>
    <definedName name="SUM_K4">#REF!</definedName>
    <definedName name="SUM_K5">#REF!</definedName>
    <definedName name="SUM_K6">#REF!</definedName>
    <definedName name="SUM_K7">#REF!</definedName>
    <definedName name="SUM_K8">#REF!</definedName>
    <definedName name="SUM_K9">#REF!</definedName>
    <definedName name="_xlnm.Print_Titles" localSheetId="10">'Wodociąg w Al. Wyszyńskiego'!$1:$3</definedName>
    <definedName name="_xlnm.Print_Titles" localSheetId="9">'WOlICH'!$6:$12</definedName>
  </definedNames>
  <calcPr fullCalcOnLoad="1"/>
</workbook>
</file>

<file path=xl/sharedStrings.xml><?xml version="1.0" encoding="utf-8"?>
<sst xmlns="http://schemas.openxmlformats.org/spreadsheetml/2006/main" count="720" uniqueCount="419">
  <si>
    <t>Lp.</t>
  </si>
  <si>
    <t>Jednostka</t>
  </si>
  <si>
    <t>Wartość</t>
  </si>
  <si>
    <t>Nazwa</t>
  </si>
  <si>
    <t>Ilość</t>
  </si>
  <si>
    <t>Numer Specyfikacji Technicznej</t>
  </si>
  <si>
    <t>Wartości wprowadzone dla każdej pozycji Przedmiaru Robót winny być wynikiem przemnożenia ilości jednostek przez Cenę Jednostkową. Zamawiający dokona poprawek jakichkolwiek błędów arytmetycznych powstałych podczas naliczenia lub dodawania w sposób określony w instrukcjach dla wykonawców składających oferty.</t>
  </si>
  <si>
    <t>Pozycje Przedmiaru zostały określone zgodnie z ustaloną indywidualnie systematyką.</t>
  </si>
  <si>
    <t>6.</t>
  </si>
  <si>
    <t>7.</t>
  </si>
  <si>
    <t>8.</t>
  </si>
  <si>
    <t>9.</t>
  </si>
  <si>
    <t>Koszty ogólne</t>
  </si>
  <si>
    <t>ST-00.00.00 KOSZTY OGÓLNE</t>
  </si>
  <si>
    <t>ST-01.01.01. PRZYGOTOWANIE I ZAGOSPODAROWANIE TERENU – ROBOTY ZIEMNE I ROZBIÓRKOWE</t>
  </si>
  <si>
    <t>ST- 01.01. 01. Roboty ziemne – wykopy, zasypy w gruntach I-IIkat.</t>
  </si>
  <si>
    <t>ST-02.01.03. Przejście przewodów przez przegrody budowlane</t>
  </si>
  <si>
    <t>«kpl armatury: zasuwy i hydrany podziemne</t>
  </si>
  <si>
    <t>« szt kształtek żeliwnych</t>
  </si>
  <si>
    <t>ST-01.01.01.</t>
  </si>
  <si>
    <t>ST-02.01.01.</t>
  </si>
  <si>
    <r>
      <t xml:space="preserve">RAZEM PR -00 </t>
    </r>
    <r>
      <rPr>
        <sz val="11"/>
        <rFont val="Arial"/>
        <family val="2"/>
      </rPr>
      <t>do przeniesienia do tabeli zbiorczej</t>
    </r>
  </si>
  <si>
    <t>Ilości podane w Przedmiarze Robót są szacunkowe, tymczasowe i podaje się je w celu zapewnienia wspólnej podstawy do składania ofert. Wykonawca nie ma gwarancji, iż będzie się od niego wymagać prowadzenia ilości robót wskazanych pod jakąkolwiek pojedynczą pozycją w Przedmiarze robót lub że, ilość nie będzie odbiegać pod względem wielkości od ilości podanych w Przedmiarze.</t>
  </si>
  <si>
    <t>m</t>
  </si>
  <si>
    <t>7. PŁATNOŚCI</t>
  </si>
  <si>
    <t>Dokumentacja Wykonawcy</t>
  </si>
  <si>
    <t>Organizacja i zabezpieczenie Terenu Budowy</t>
  </si>
  <si>
    <t>«00/WO - warunki ogólne</t>
  </si>
  <si>
    <r>
      <t>«</t>
    </r>
    <r>
      <rPr>
        <sz val="7"/>
        <rFont val="Arial CE"/>
        <family val="0"/>
      </rPr>
      <t xml:space="preserve">       </t>
    </r>
    <r>
      <rPr>
        <sz val="10"/>
        <rFont val="Arial CE"/>
        <family val="0"/>
      </rPr>
      <t>Pole drugie – numer działu Przedmiaru Robót,</t>
    </r>
  </si>
  <si>
    <r>
      <t>«</t>
    </r>
    <r>
      <rPr>
        <sz val="7"/>
        <rFont val="Arial CE"/>
        <family val="0"/>
      </rPr>
      <t xml:space="preserve">       </t>
    </r>
    <r>
      <rPr>
        <sz val="10"/>
        <rFont val="Arial CE"/>
        <family val="0"/>
      </rPr>
      <t>Pole trzecie kolejna pozycja w dziale.</t>
    </r>
  </si>
  <si>
    <t>Kod składa się z czterech pól przedzielonych myślnikiem.</t>
  </si>
  <si>
    <t>« metr bieżący (m) odbudowy obrzeża betonowego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</si>
  <si>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</si>
  <si>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</si>
  <si>
    <t>ST-00.00.00.</t>
  </si>
  <si>
    <t>szt</t>
  </si>
  <si>
    <t>Kategorie robót budowlanych:</t>
  </si>
  <si>
    <t>Roboty w zakresie burzenia, roboty ziemne</t>
  </si>
  <si>
    <t>45112000-5</t>
  </si>
  <si>
    <t>Roboty w zakresie usuwania gleby</t>
  </si>
  <si>
    <t>45232000-2</t>
  </si>
  <si>
    <t>45236000-0</t>
  </si>
  <si>
    <t>Wyrównanie terenu</t>
  </si>
  <si>
    <t xml:space="preserve">1. </t>
  </si>
  <si>
    <t>PREAMBUŁA ………………………………………………………………………..</t>
  </si>
  <si>
    <t>ILOŚC.…………………………………………………………………………………</t>
  </si>
  <si>
    <t>JEDNOSTKI MIARY………………………………………………………………….</t>
  </si>
  <si>
    <t>WYCENA …………………………………………………………………………….</t>
  </si>
  <si>
    <t>KODY POZYCJI PRZEDMIARU ROBÓT …………………………………………</t>
  </si>
  <si>
    <t>OBMIAR ……………………………………………………………….………………</t>
  </si>
  <si>
    <t>PŁATNOŚCI ………………………………………………………………………….</t>
  </si>
  <si>
    <t xml:space="preserve">II. </t>
  </si>
  <si>
    <t>ZESTAWIENIE ZBIORCZE (KOSZT OGÓŁEM) …………………………………</t>
  </si>
  <si>
    <r>
      <t>«</t>
    </r>
    <r>
      <rPr>
        <sz val="10"/>
        <rFont val="Arial CE"/>
        <family val="0"/>
      </rPr>
      <t>metr (m) wykonania kanału, przyłącza wraz z wykonaniem podsypki piaskowej i obsypki rur</t>
    </r>
  </si>
  <si>
    <r>
      <t>«</t>
    </r>
    <r>
      <rPr>
        <sz val="10"/>
        <rFont val="Arial CE"/>
        <family val="0"/>
      </rPr>
      <t>metr (m) montażu rur ochronnych w miejscach kolizji,</t>
    </r>
  </si>
  <si>
    <t>Przedmiar robót należy odczytywać w powiązaniu z innymi dokumentami kontraktowymi, wchodzącymi w skład Specyfikacji Istotnych Warunków Zamówienia. Przyjmuje się, że Wykonawca dokładnie zapoznał się ze szczegółowym opisem robót jakie mają być wykonane i sposobem ich wykonania. Całość robót należy wykonać zgodnie z zamierzeniem i przeznaczeniem oraz z całkowitą akceptacją Zamawiającego.</t>
  </si>
  <si>
    <t>Ceny jednostkowe należy podać w PLN bez VAT.</t>
  </si>
  <si>
    <t>ST- 02.03.01. Roboty drogowe</t>
  </si>
  <si>
    <t>PRZEDMIAR ROBÓT PR-00………. ……………………………………………………..</t>
  </si>
  <si>
    <t xml:space="preserve">WYMAGANIA OGÓLNE </t>
  </si>
  <si>
    <t>O/WO</t>
  </si>
  <si>
    <t>Koszt uzyskania wszystkich wymaganych gwarancji, zgodnie z Warunkami Kontraktu</t>
  </si>
  <si>
    <t>Szkolenie personelu Zamawiającego</t>
  </si>
  <si>
    <t>Koszt wykonania i umieszczenia wszystkich tablic informacyjnych i tablicy pamiątkowej</t>
  </si>
  <si>
    <t>OPRACOWANIA I PRACE GEODEZYJNO - KARTOGRAFICZNE</t>
  </si>
  <si>
    <t>ORGANIZACJA I ZABEZPIECZENIE RUCHU</t>
  </si>
  <si>
    <t>Koszt zmiany organizacji ruchu na czas Robót wraz z projektem i ewentualnymi zabezpieczeniami</t>
  </si>
  <si>
    <t>PRZEDMIAR ROBÓT PR - 00</t>
  </si>
  <si>
    <t>KOSZTY OGÓLNE</t>
  </si>
  <si>
    <t>CPV 45200000-9 - Roboty budowlane w zakresie wznoszenia kompletnych obiektów budowlanych lub ich części oraz roboty w zakresie wznoszenia kompletnych obiektów budowlanych lub ich części oraz roboty w zakresie inżynierii lądowej i wodnej</t>
  </si>
  <si>
    <t xml:space="preserve"> PRZEDMIAR ROBÓT</t>
  </si>
  <si>
    <t>Jednostką obmiarową jest:</t>
  </si>
  <si>
    <t xml:space="preserve">               Jednostki obmiarowe są zawarte w Przedmiarze robót</t>
  </si>
  <si>
    <t>Krótkie opisy pozycji w Przedmiarze Robót przedstawione są tylko dla celów identyfikacyjnych i nie powinny w żaden sposób modyfikować ani anulować szczegółowego opisu zawartego w Specyfikacjach technicznych wykonania i odbioru robót lub Warunkach Kontraktu. Wyceniając poszczególne pozycje należy odnosić się do Specyfikacji technicznych wykonania i odbioru robót, Warunków Kontraktu i Projektu wykonawczego w celu uzyskania pełnych informacji, instrukcji lub opisów robót i zastosowanych materiałów.</t>
  </si>
  <si>
    <t>WSTĘP</t>
  </si>
  <si>
    <t>PRZEDMIARY</t>
  </si>
  <si>
    <t>Oznaczenie przedmiotu zamówienia według Wspólnego Słownika Zamówień - CPV</t>
  </si>
  <si>
    <t>Wyszczególnienie elementów 
rozliczeniowych</t>
  </si>
  <si>
    <t xml:space="preserve">Cena jedn. </t>
  </si>
  <si>
    <t>*</t>
  </si>
  <si>
    <t>Kod pozycji przedmiaru</t>
  </si>
  <si>
    <t>2. ILOŚĆ</t>
  </si>
  <si>
    <t>3. JEDNOSKTKI MIARY</t>
  </si>
  <si>
    <r>
      <t xml:space="preserve"> </t>
    </r>
    <r>
      <rPr>
        <b/>
        <sz val="11"/>
        <rFont val="Verdana"/>
        <family val="2"/>
      </rPr>
      <t>4.  WYCENA</t>
    </r>
  </si>
  <si>
    <t xml:space="preserve">6. OBMIAR  </t>
  </si>
  <si>
    <t xml:space="preserve">Adres inwestycji: </t>
  </si>
  <si>
    <t xml:space="preserve">Zamawiający: </t>
  </si>
  <si>
    <t>SPIS DZIAŁÓW PRZEDMIARU ROBÓT</t>
  </si>
  <si>
    <t>I.</t>
  </si>
  <si>
    <t>II.</t>
  </si>
  <si>
    <t>Dział robót:</t>
  </si>
  <si>
    <t>45000000-7</t>
  </si>
  <si>
    <t>Roboty budowlane</t>
  </si>
  <si>
    <t>45100000-8</t>
  </si>
  <si>
    <t>45200000-9</t>
  </si>
  <si>
    <t>Przygotowanie terenu pod budowę</t>
  </si>
  <si>
    <t>Roboty w zakresie wznoszenia kompletnych obiektów budowlanych lub ich części oraz roboty w zakresie inżynierii lądowej i  wodnej</t>
  </si>
  <si>
    <t>45110000-1</t>
  </si>
  <si>
    <t>Roboty w zakresie burzenia i rozbiórki obiektów budowlanych, roboty ziemne</t>
  </si>
  <si>
    <t>45230000-8</t>
  </si>
  <si>
    <t xml:space="preserve">Kod </t>
  </si>
  <si>
    <t>Numer Spec. Technicznej</t>
  </si>
  <si>
    <t>Dział/ Temat</t>
  </si>
  <si>
    <t>CPV 45100000-8 - Przygotowanie terenu pod budowę</t>
  </si>
  <si>
    <t>Grupa robót budowlanych:</t>
  </si>
  <si>
    <t>Klasy robót budowlanych:</t>
  </si>
  <si>
    <t>PREAMBUŁA</t>
  </si>
  <si>
    <t>ST-02.03.01.</t>
  </si>
  <si>
    <t>Wartość (PLN*)</t>
  </si>
  <si>
    <t>*) Wartość robót należy podawać w PLN z dokładnością do dwóch miejsc po przecinku</t>
  </si>
  <si>
    <t>PLN*)</t>
  </si>
  <si>
    <t>1.</t>
  </si>
  <si>
    <t>2.</t>
  </si>
  <si>
    <t>3.</t>
  </si>
  <si>
    <t>4.</t>
  </si>
  <si>
    <t>5.</t>
  </si>
  <si>
    <t>Wyszczególnienie</t>
  </si>
  <si>
    <t xml:space="preserve">  ZESTAWIENIE ZBIORCZE (KOSZT OGÓŁEM)</t>
  </si>
  <si>
    <t>WYMAGANIA OGÓLNE</t>
  </si>
  <si>
    <t>ryczałt</t>
  </si>
  <si>
    <t>Prace geodezyjne i inwentaryzacja powykonawcza</t>
  </si>
  <si>
    <t>Próby końcowe (w tym rozruch)</t>
  </si>
  <si>
    <t>Ilości podane dla poszczególnych pozycji w każdym PR stanowią szacunkową ilość każdej kategorii robót, które będą prowadzone na podstawie Kontraktu i zostały podane w celu stworzenia wspólnej podstawy dla sporządzenia Oferty.</t>
  </si>
  <si>
    <t xml:space="preserve">Stosowane jednostki obliczeniowe są to jednostki wyszczególnione i dopuszczone w obowiązującym Systemie Międzynarodowym (SI) i zastosowane w dokumentacji projektowej niniejszej SIWZ. W dokumentacji technicznej wolno stosować tylko jednostki dotyczące obmiarów, wyceny, rysunków szczegółowych itp. Jednostki nie użyte w dokumentacji technicznej należy również podawać w systemie SI. </t>
  </si>
  <si>
    <t>skróty w przedmiarach robót należy rozumieć następująco :</t>
  </si>
  <si>
    <r>
      <t>-</t>
    </r>
    <r>
      <rPr>
        <sz val="7"/>
        <rFont val="Arial CE"/>
        <family val="0"/>
      </rPr>
      <t xml:space="preserve">          </t>
    </r>
    <r>
      <rPr>
        <sz val="10"/>
        <rFont val="Arial CE"/>
        <family val="0"/>
      </rPr>
      <t>m       metr,</t>
    </r>
  </si>
  <si>
    <r>
      <t>-</t>
    </r>
    <r>
      <rPr>
        <sz val="7"/>
        <rFont val="Arial CE"/>
        <family val="0"/>
      </rPr>
      <t xml:space="preserve">          </t>
    </r>
    <r>
      <rPr>
        <sz val="10"/>
        <rFont val="Arial CE"/>
        <family val="0"/>
      </rPr>
      <t>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     metr kwadratowy,</t>
    </r>
  </si>
  <si>
    <r>
      <t>-</t>
    </r>
    <r>
      <rPr>
        <sz val="7"/>
        <rFont val="Arial CE"/>
        <family val="0"/>
      </rPr>
      <t xml:space="preserve">          </t>
    </r>
    <r>
      <rPr>
        <sz val="10"/>
        <rFont val="Arial CE"/>
        <family val="0"/>
      </rPr>
      <t>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    metr sześcienny,</t>
    </r>
  </si>
  <si>
    <r>
      <t>-</t>
    </r>
    <r>
      <rPr>
        <sz val="7"/>
        <rFont val="Arial CE"/>
        <family val="0"/>
      </rPr>
      <t xml:space="preserve">          </t>
    </r>
    <r>
      <rPr>
        <sz val="10"/>
        <rFont val="Arial CE"/>
        <family val="0"/>
      </rPr>
      <t>cm     centymetr,</t>
    </r>
  </si>
  <si>
    <r>
      <t>-</t>
    </r>
    <r>
      <rPr>
        <sz val="7"/>
        <rFont val="Arial CE"/>
        <family val="0"/>
      </rPr>
      <t xml:space="preserve">          </t>
    </r>
    <r>
      <rPr>
        <sz val="10"/>
        <rFont val="Arial CE"/>
        <family val="0"/>
      </rPr>
      <t>mm    milimetr,</t>
    </r>
  </si>
  <si>
    <r>
      <t>-</t>
    </r>
    <r>
      <rPr>
        <sz val="7"/>
        <rFont val="Arial CE"/>
        <family val="0"/>
      </rPr>
      <t xml:space="preserve">          </t>
    </r>
    <r>
      <rPr>
        <sz val="10"/>
        <rFont val="Arial CE"/>
        <family val="0"/>
      </rPr>
      <t>szt.    sztuka,</t>
    </r>
  </si>
  <si>
    <r>
      <t>-</t>
    </r>
    <r>
      <rPr>
        <sz val="7"/>
        <rFont val="Arial CE"/>
        <family val="0"/>
      </rPr>
      <t xml:space="preserve">          </t>
    </r>
    <r>
      <rPr>
        <sz val="10"/>
        <rFont val="Arial CE"/>
        <family val="0"/>
      </rPr>
      <t xml:space="preserve">kpl.   komplet, </t>
    </r>
  </si>
  <si>
    <r>
      <t>-</t>
    </r>
    <r>
      <rPr>
        <sz val="7"/>
        <rFont val="Arial CE"/>
        <family val="0"/>
      </rPr>
      <t xml:space="preserve">          </t>
    </r>
    <r>
      <rPr>
        <sz val="10"/>
        <rFont val="Arial CE"/>
        <family val="0"/>
      </rPr>
      <t xml:space="preserve">d      średnica.    </t>
    </r>
  </si>
  <si>
    <t>kpl</t>
  </si>
  <si>
    <r>
      <t>«</t>
    </r>
    <r>
      <rPr>
        <sz val="10"/>
        <rFont val="Arial CE"/>
        <family val="0"/>
      </rPr>
      <t>metr kwadratowy (m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) odbudowy podbudowy, nawierzchni dróg, chodników i placów</t>
    </r>
  </si>
  <si>
    <t xml:space="preserve">Ceny jednostkowe i wartość robót powinny być wprowadzone do każdej pozycji Przedmiaru Robót. </t>
  </si>
  <si>
    <t>Jeżeli w Specyfikacjach Technicznych, lub w PR w sposób szczegółowy i wyraźny nie postanowiono inaczej, należy dokonywać wyłącznie obmiaru robót stałych. Roboty winny być mierzone netto według wymiarów wskazanych na rysunkach lub poleconych przez Inspektora Nadzoru, z wyjątkiem przypadków, kiedy w Kontrakcie celowo opisano lub zlecono inaczej.</t>
  </si>
  <si>
    <t>Płatności należy przyjmować na podstawie wpisów do książki obmiarów zgodnie z jednostkami obmiarowymi punktu 6 "Obmiar".</t>
  </si>
  <si>
    <t>Budowa i modernizacja systemu sieci wodno-kanalizacyjnej na terenie Miasta Bełchatowa</t>
  </si>
  <si>
    <t>45111000-8</t>
  </si>
  <si>
    <t>45111200-0</t>
  </si>
  <si>
    <t>Roboty w zakresie przygotowania terenu pod budowę, roboty ziemne</t>
  </si>
  <si>
    <t>45111230-9</t>
  </si>
  <si>
    <t>Roboty w zakresie stabilizacji gruntu</t>
  </si>
  <si>
    <t>45231100-6</t>
  </si>
  <si>
    <t>Ogólne roboty budowlane związane z budową rurociągów</t>
  </si>
  <si>
    <t>45231300-8</t>
  </si>
  <si>
    <t>Roboty budowalne w zakresie budowy wodociągów i rurociągów do odprowadzania ścieków</t>
  </si>
  <si>
    <t>Roboty pomocnicze w zakresie rurociągów i kabli</t>
  </si>
  <si>
    <t>Porządkowanie gospodarki ściekowej na terenie Gminy Miasta Bełchatowa</t>
  </si>
  <si>
    <t>Data opracowania : Sierpień 2009r.</t>
  </si>
  <si>
    <t>Kontrakt będzie obejmował całość robót, jak określono w Dokumentacji Projektowej, w Specyfikacji Technicznej Wykonania i Odbioru Robót Budowlanych.</t>
  </si>
  <si>
    <t xml:space="preserve">Uważa się, że dla prac i materiałów, które są wymagane na podstawie zapisów                                   w Specyfikacjach technicznych wykonania i odbioru robót a nie są wyspecyfikowane                 w oddzielnych pozycjach Przedmiaru robót (jak np. próby szczelności itp.) koszty zostały rozłożone na ceny jednostkowe i stawki w pozycjach wymienionych w Przedmiarze robót dla robót, których prace te dotyczą. </t>
  </si>
  <si>
    <t>Wykopy o ścianach pionowych przy odkrywaniu odcinkami istniejących fundamentów, głębokość do 1,5m w gruncie kategorii III</t>
  </si>
  <si>
    <r>
      <t>Roboty ziemne wykonane koparkami podsiębiernymi, z transportem urobku samochodami samowyładowczymi na odległość do 1km, koparka 0,60m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kategoria gruntu III-IV</t>
    </r>
  </si>
  <si>
    <r>
      <t>Wykopy oraz przekopy wykonywane koparkami przesiębiernymi na odkład, koparka 0,60m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grunt kategorii III</t>
    </r>
  </si>
  <si>
    <t>Zagęszczanie nasypów, ubijakiem mechanicznym, grunt sypki kategorii I-II</t>
  </si>
  <si>
    <t>Zasypanie wykopów fundamentowych podłużnych, punktowych, rowów, wykopów obiektowych, ubijaki, grubość w stanie luźnym 25cm, kategoria gruntu III-IV</t>
  </si>
  <si>
    <t>Zagęszczanie nasypów , ubijakiem mechanicznym, grunt spoisty kategorii III</t>
  </si>
  <si>
    <t>Umocnienie ścian wykopów wraz z rozbiórką palami szalunkowymi stalowymi (wypraskami) w gruntach suchych, szerokość do 1m, umocnienie pełne w gruncie kategorii I-IV, głębokość do 3m</t>
  </si>
  <si>
    <t>Umocnienie ścian wykopów wraz z rozbiórką palami szalunkowymi stalowymi (wypraskami) w gruntach suchych, dodatek za każdy dalszy rozpoczęty 1m szerokości wykopu, umocnienie pełne w gruncie kategorii I-IV, głębokość do 3m</t>
  </si>
  <si>
    <t>złącze</t>
  </si>
  <si>
    <t>Podłoża pod kanały i obiekty z materiałów sypkich, grubość 10cm - piasek</t>
  </si>
  <si>
    <r>
      <t xml:space="preserve">Montaż rurociągów z rur polietylenowych (PE, PEHD), </t>
    </r>
    <r>
      <rPr>
        <sz val="9"/>
        <rFont val="Czcionka tekstu podstawowego"/>
        <family val="0"/>
      </rPr>
      <t>ø</t>
    </r>
    <r>
      <rPr>
        <sz val="9"/>
        <rFont val="Arial"/>
        <family val="2"/>
      </rPr>
      <t>160mm / Rura PE 100 SDR 11 trójwarstwowa (woda) PN 16 ø160/14,6mm/</t>
    </r>
  </si>
  <si>
    <t>Montaż rurociągów z rur polietylenowych (PE, PEHD), ø225mm / Rura PE 100 SDR 11 ø225mm / Rura PE 100 SDR 11 trójwarstwowa (woda) PN 16 ø225/20,5mm/</t>
  </si>
  <si>
    <t>Montaż rurociągów z rur polietylenowych (PE, PEHD), ø250mm / Rura PE 100 SDR 11 trójwarstwowa (woda) PN 16 ø250/22,7mm/</t>
  </si>
  <si>
    <t>Montaż rurociągów z rur polietylenowych (PE, PEHD), ø315mm / Rura PE 100 SDR 11 trójwarstwowa (woda) PN 16 ø315/28,6mm/</t>
  </si>
  <si>
    <t>Połączenie rur polietylenowych, ciśnieniowych PE, PEHD metodą zgrzewania czołowego, ø90mm, z agregatem</t>
  </si>
  <si>
    <t>Połączenie rur polietylenowych, ciśnieniowych PE, PEHD metodą zgrzewania czołowego, ø110mm, z agregatem</t>
  </si>
  <si>
    <t>Połączenie rur polietylenowych, ciśnieniowych PE, PEHD metodą zgrzewania czołowego, ø160mm, z agregatem</t>
  </si>
  <si>
    <t>Połączenie rur polietylenowych, ciśnieniowych PE, PEHD metodą zgrzewania czołowego, ø225mm, z agregatem</t>
  </si>
  <si>
    <t>Połączenie rur polietylenowych, ciśnieniowych PE, PEHD metodą zgrzewania czołowego, ø250mm, z agregatem</t>
  </si>
  <si>
    <t>Połączenie rur polietylenowych, ciśnieniowych PE, PEHD metodą zgrzewania czołowego, ø315mm, z agregatem</t>
  </si>
  <si>
    <t>Montaż kształtek ciśnieniowych PE, PEHD o łączeniach zgrzewano-kołnierzowych (tuleje kołnierzowe na luźny kołnierz), ø90mm, PE</t>
  </si>
  <si>
    <t>Montaż kształtek ciśnieniowych PE, PEHD o łączeniach zgrzewano-kołnierzowych (tuleje kołnierzowe na luźny kołnierz), ø160mm, PE, 1,6MPa</t>
  </si>
  <si>
    <t>Montaż kształtek ciśnieniowych PE, PEHD o łączeniach zgrzewano-kołnierzowych (tuleje kołnierzowe na luźny kołnierz), ø225mm, PE, 1,6MPa</t>
  </si>
  <si>
    <t>Montaż kształtek ciśnieniowych PE, PEHD o łączeniach zgrzewano-kołnierzowych (tuleje kołnierzowe na luźny kołnierz), ø250mm, PE, 1,6MPa</t>
  </si>
  <si>
    <t>Montaż kształtek ciśnieniowych PE, PEHD o łączeniach zgrzewano-kołnierzowych (tuleje kołnierzowe na luźny kołnierz), ø315mm, PE, 1,6MPa</t>
  </si>
  <si>
    <t>Montaż kształtek ciśnieniowych PE, PEHD o łączeniach zgrzewano-kołnierzowych (tuleje kołnierzowe na luźny kołnierz), ø400mm, PE, 1,6MPa</t>
  </si>
  <si>
    <t>Zasuwa typu "E" kołnierzowa z obudową montowana na rurociągach PVC i PE, PN 16, ø150mm</t>
  </si>
  <si>
    <t>Zasuwa typu "E" kołnierzowa z obudową montowana na rurociągach PVC i PE, PN 16, ø300mm</t>
  </si>
  <si>
    <t>Zasuwa typu "E" kołnierzowa z obudową montowana na rurociągach PVC i PE, PN 16, ø250mm</t>
  </si>
  <si>
    <t>Zasuwa typu "E" kołnierzowa z obudową montowana na rurociągach PVC i PE, PN 16, ø200mm</t>
  </si>
  <si>
    <t>Hydranty pożarowe i zdroje uliczne, nadziemne ø80mm/ Hydrant żeliwny nadziemny z podwójnym zamknięciem i zabezpieczeniem przed wpływem w przypadku uszkodzenia, ø80mm głębokość zabudowy 1500mm</t>
  </si>
  <si>
    <t>Przewierty maszyną do wierceń poziomych WP 30/60, do 20m rurami DN 300-600mm, grunt kategorii III-IV / Rura stalowa ø355,6/8,0mm</t>
  </si>
  <si>
    <t>próba</t>
  </si>
  <si>
    <t>odcinek</t>
  </si>
  <si>
    <t>Dezynfekcja rurociągów sieci wodociągowej, (rurociąg 200m) DN do 150mm</t>
  </si>
  <si>
    <t>Jednokrotne płukanie sieci wodociągowej, (rurociąg 200m) DN do 150mm</t>
  </si>
  <si>
    <t>Dezynfekcja rurociągów sieci wodociągowej, (rurociąg 200m) DN do 200-250mm</t>
  </si>
  <si>
    <t>10 mb</t>
  </si>
  <si>
    <t>Jednokrotne płukanie sieci wodociągowej, (rurociąg 200m) DN do 200-250mm</t>
  </si>
  <si>
    <t>Dezynfekcja rurociągów sieci wodociągowej, (rurociąg 200m) DN do 300-350mm</t>
  </si>
  <si>
    <t>Jednokrotne płukanie sieci wodociągowej, (rurociąg 200m) DN do 300-350mm</t>
  </si>
  <si>
    <t>Demontaż rurociągu żeliwnego ciśnieniowego kielichowego uszczelnianego folią aluminiową, rurociągi żeliwne, DN 150mm</t>
  </si>
  <si>
    <t>Demontaż rurociągu żeliwnego ciśnieniowego kielichowego uszczelnianego folią aluminiową, rurociągi żeliwne, DN 200mm</t>
  </si>
  <si>
    <t>Demontaż rurociągu żeliwnego ciśnieniowego kielichowego uszczelnianego folią aluminiową, rurociągi żeliwne, DN 250mm</t>
  </si>
  <si>
    <t>Demontaż rurociągu żeliwnego ciśnieniowego kielichowego uszczelnianego folią aluminiową, rurociągi żeliwne, DN 400mm</t>
  </si>
  <si>
    <t>Demontaż zasuwy żeliwnej kołnierzowej, zasuwy zeliwne, DN 100mm</t>
  </si>
  <si>
    <t>Demontaż odpowietrznika żeliwnego kołnierzowego w studzienkach, odpowietrzniki żeliwne, DN 100mm</t>
  </si>
  <si>
    <t>Demontaż zasuwy żeliwnej kielichowej uszczelnionej ołowiem z obudową, zasuwy zeliwne, DN 150mm</t>
  </si>
  <si>
    <t>Demontaż zasuwy żeliwnej kołnierzowej w komorach, zasuwy zeliwne, DN 400mm</t>
  </si>
  <si>
    <t>Demontaż hydrantu podziemnego, nadziemnego i zdroju czerpalnego, hydranty podziemne, DN 80mm</t>
  </si>
  <si>
    <t>Demontaż kominów włazowych z kręgów betonowych i pokryw nadstudziennych, kręgi  betonowe o średnicy 1200mm</t>
  </si>
  <si>
    <t>Demontaż studni rewizyjnych z kręgów betonowych w gotowym wykopie, studnie z kręgów betonowych o średnicach 1200mm o głębokości 3m</t>
  </si>
  <si>
    <t>Roboty rozbiórkowe, elementy betonowe zbrojone</t>
  </si>
  <si>
    <t>Cięcie nawierzchni mechanicznie, z mas mineralno-asfaltowych, głębokość 5cm</t>
  </si>
  <si>
    <t>Rozebranie nawierzchni z mieszanek mineralno-bitumicznych, ręcznie, grubość nawierzchni 3cm</t>
  </si>
  <si>
    <t>Podbudowy z kruszyw, tłuczeń, warstwa dolna, grubość warstwy po zagęszczeniu 15cm</t>
  </si>
  <si>
    <t>Podbudowy z kruszyw, tłuczeń, warstwa górna, grubość warstwy po zagęszczeniu 8cm</t>
  </si>
  <si>
    <t>Nawierzchnie z mieszanek mineralno-bitumicznych (warstwa wiążąca), mieszanka asfaltowa, grubość po zagęszczeniu 5cm, masa grysowa, samochód 5-10t</t>
  </si>
  <si>
    <t>Nawierzchnie z mieszanek mineralno-bitumicznych (warstwa ścieralna), mieszanka asfaltowa, grubość po zagęszczeniu 4cm, masa grysowa, samochód 5-10t</t>
  </si>
  <si>
    <t>Rozebranie krawężników, betonowych 15x30cm na podsypce cementowo-piaskowej</t>
  </si>
  <si>
    <t>Rowki pod krawężniki i ławy krawężnikowe, 40x40cm, grunt kategorii III-IV</t>
  </si>
  <si>
    <t>Ławy pod krawężniki, betonowa zwykła</t>
  </si>
  <si>
    <t>Krawężniki betonowe, wystające 20x30cm na podsypce cementowo-piaskowej</t>
  </si>
  <si>
    <t>Rozebranie krawężników wtopionych i obrzeży trawnikowych, obrzeża 6x20cm na podsypce piaskowej</t>
  </si>
  <si>
    <t>Rowki pod krawężniki i ławy krawężnikowe, 20x20cm, grunt kategorii III-IV</t>
  </si>
  <si>
    <t>Obrzeża betonowe, 30x8cm na podsypce cementowo-piaskowej z wypełnieniem spoin zaprawą cementową</t>
  </si>
  <si>
    <t>Rozebranie chodników, wysepek przystankowych i przejść dla pieszych, płyty betonowe 50x50x7cm na podsypce piaskowej</t>
  </si>
  <si>
    <t>Warstwy podsypkowe, podsypka cementowo-piaskowa, zagęszczenie mechaniczne, grubość warstwy po zagęszczeniu 3cm</t>
  </si>
  <si>
    <t>Chodniki z płyt betonowych, 50x50x7cm na podsypce cementowo-piaskowej z wypełnieniem spoin zaprawą cementową</t>
  </si>
  <si>
    <t>Warstwy podsypkowe, podsypkowe cementowo-piaskowa, zagęszczenie mechaniczne, grubość warstwy po zagęszczeniu 3cm</t>
  </si>
  <si>
    <t>Wywóz gruzu spryzmowanego samochodami skrzyniowymi do 1km</t>
  </si>
  <si>
    <t>Przytoczone w Części I - "Opis przedmiotu zamówienia" nazwy własne materiałów są przykładowe. Zamawiający dopuszcza rozwiązania równoważne - spełniające wymagania określone w Specyfikacjach technicznych wykonania i odbioru robót budowlanych.</t>
  </si>
  <si>
    <t>Razem koszty robót budowlanych w zakresie sieci wodociągowej w Alei Wyszyńskiego</t>
  </si>
  <si>
    <r>
      <t>«</t>
    </r>
    <r>
      <rPr>
        <sz val="10"/>
        <rFont val="Arial CE"/>
        <family val="0"/>
      </rPr>
      <t>    Pole pierwsze – dwie pierwsze litery nazwy ulicy:</t>
    </r>
  </si>
  <si>
    <r>
      <t>«AW</t>
    </r>
    <r>
      <rPr>
        <b/>
        <sz val="9"/>
        <rFont val="Arial CE"/>
        <family val="0"/>
      </rPr>
      <t>- Aleja Wyszyńskiego</t>
    </r>
  </si>
  <si>
    <r>
      <t xml:space="preserve">PRZEDMIAR ROBÓT </t>
    </r>
    <r>
      <rPr>
        <b/>
        <sz val="10"/>
        <rFont val="Arial"/>
        <family val="2"/>
      </rPr>
      <t xml:space="preserve">PR-AW-01,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ROBOTY ZIEMNE</t>
    </r>
    <r>
      <rPr>
        <sz val="10"/>
        <rFont val="Arial"/>
        <family val="2"/>
      </rPr>
      <t xml:space="preserve"> -  WODOCIĄG W AL. WYSZYŃSKIEGO</t>
    </r>
  </si>
  <si>
    <t>AW-01-1</t>
  </si>
  <si>
    <t>AW-01-2</t>
  </si>
  <si>
    <t>AW-01-3</t>
  </si>
  <si>
    <t>AW-01-4</t>
  </si>
  <si>
    <t>AW-01-5</t>
  </si>
  <si>
    <t>AW-01-6</t>
  </si>
  <si>
    <t>AW-01-7</t>
  </si>
  <si>
    <t>AW-01-8</t>
  </si>
  <si>
    <t>AW-01-9</t>
  </si>
  <si>
    <t>AW-01-10</t>
  </si>
  <si>
    <t>AW-01-11</t>
  </si>
  <si>
    <t>AW-01-12</t>
  </si>
  <si>
    <t>AW-01-13</t>
  </si>
  <si>
    <t>AW-02-1</t>
  </si>
  <si>
    <t>RAZEM PR-AW-01</t>
  </si>
  <si>
    <t>AW-02-2</t>
  </si>
  <si>
    <t>AW-02-3</t>
  </si>
  <si>
    <t>AW-02-4</t>
  </si>
  <si>
    <t>AW-02-5</t>
  </si>
  <si>
    <t>AW-02-6</t>
  </si>
  <si>
    <t>AW-02-7</t>
  </si>
  <si>
    <t>AW-02-8</t>
  </si>
  <si>
    <t>AW-02-9</t>
  </si>
  <si>
    <t>AW-02-10</t>
  </si>
  <si>
    <t>AW-02-11</t>
  </si>
  <si>
    <t>AW-02-12</t>
  </si>
  <si>
    <t>AW-02-13</t>
  </si>
  <si>
    <t>AW-02-14</t>
  </si>
  <si>
    <t>AW-02-15</t>
  </si>
  <si>
    <t>AW-02-16</t>
  </si>
  <si>
    <t>AW-02-17</t>
  </si>
  <si>
    <t>AW-02-18</t>
  </si>
  <si>
    <t>AW-02-19</t>
  </si>
  <si>
    <t>AW-02-20</t>
  </si>
  <si>
    <t>AW-02-21</t>
  </si>
  <si>
    <t>AW-02-22</t>
  </si>
  <si>
    <t>AW-02-23</t>
  </si>
  <si>
    <t>AW-02-24</t>
  </si>
  <si>
    <t>AW-02-25</t>
  </si>
  <si>
    <t>AW-02-26</t>
  </si>
  <si>
    <t>AW-02-27</t>
  </si>
  <si>
    <t>AW-02-28</t>
  </si>
  <si>
    <t>AW-02-29</t>
  </si>
  <si>
    <t>AW-02-30</t>
  </si>
  <si>
    <t>AW-02-31</t>
  </si>
  <si>
    <t>AW-02-32</t>
  </si>
  <si>
    <t>AW-02-33</t>
  </si>
  <si>
    <t>AW-02-34</t>
  </si>
  <si>
    <t>AW-02-35</t>
  </si>
  <si>
    <t>AW-02-36</t>
  </si>
  <si>
    <t>AW-02-37</t>
  </si>
  <si>
    <t>AW-02-38</t>
  </si>
  <si>
    <t>AW-02-39</t>
  </si>
  <si>
    <t>AW-02-40</t>
  </si>
  <si>
    <t>AW-02-41</t>
  </si>
  <si>
    <t>AW-02-42</t>
  </si>
  <si>
    <t>AW-02-43</t>
  </si>
  <si>
    <t>AW-02-44</t>
  </si>
  <si>
    <t>AW-02-45</t>
  </si>
  <si>
    <t>AW-02-46</t>
  </si>
  <si>
    <t>AW-02-47</t>
  </si>
  <si>
    <t>AW-02-48</t>
  </si>
  <si>
    <t>AW-02-49</t>
  </si>
  <si>
    <t>AW-02-50</t>
  </si>
  <si>
    <t>AW-02-51</t>
  </si>
  <si>
    <t>AW-02-52</t>
  </si>
  <si>
    <t>AW-02-53</t>
  </si>
  <si>
    <t>AW-02-54</t>
  </si>
  <si>
    <t>AW-02-55</t>
  </si>
  <si>
    <t>AW-02-56</t>
  </si>
  <si>
    <t>AW-02-57</t>
  </si>
  <si>
    <t>AW-02-58</t>
  </si>
  <si>
    <t>AW-02-59</t>
  </si>
  <si>
    <t>AW-02-60</t>
  </si>
  <si>
    <t>AW-02-61</t>
  </si>
  <si>
    <t>AW-02-62</t>
  </si>
  <si>
    <t>AW-02-63</t>
  </si>
  <si>
    <t>AW-02-64</t>
  </si>
  <si>
    <t>AW-02-65</t>
  </si>
  <si>
    <t>AW-02-66</t>
  </si>
  <si>
    <t>AW-02-67</t>
  </si>
  <si>
    <t>AW-02-68</t>
  </si>
  <si>
    <t>AW-02-69</t>
  </si>
  <si>
    <t>AW-02-70</t>
  </si>
  <si>
    <t>AW-02-71</t>
  </si>
  <si>
    <t>AW-02-72</t>
  </si>
  <si>
    <t>AW-02-73</t>
  </si>
  <si>
    <t>AW-02-74</t>
  </si>
  <si>
    <t>AW-02-75</t>
  </si>
  <si>
    <t>RAZEM PR-AW-02</t>
  </si>
  <si>
    <r>
      <t xml:space="preserve">PRZEDMIAR ROBÓT </t>
    </r>
    <r>
      <rPr>
        <b/>
        <sz val="10"/>
        <rFont val="Arial"/>
        <family val="2"/>
      </rPr>
      <t>PR-AW-03,</t>
    </r>
    <r>
      <rPr>
        <b/>
        <sz val="10"/>
        <rFont val="Arial"/>
        <family val="2"/>
      </rPr>
      <t xml:space="preserve">  </t>
    </r>
    <r>
      <rPr>
        <b/>
        <sz val="10"/>
        <rFont val="Arial"/>
        <family val="2"/>
      </rPr>
      <t>ROBOTY DROGOWE</t>
    </r>
    <r>
      <rPr>
        <sz val="10"/>
        <rFont val="Arial"/>
        <family val="2"/>
      </rPr>
      <t xml:space="preserve"> -  WODOCIĄG W AL. WYSZYŃSKIEGO</t>
    </r>
  </si>
  <si>
    <t>AW-03-1</t>
  </si>
  <si>
    <t>AW-03-2</t>
  </si>
  <si>
    <t>AW-03-3</t>
  </si>
  <si>
    <t>AW-03-4</t>
  </si>
  <si>
    <t>AW-03-5</t>
  </si>
  <si>
    <t>AW-03-6</t>
  </si>
  <si>
    <t>AW-03-7</t>
  </si>
  <si>
    <t>AW-03-8</t>
  </si>
  <si>
    <t>AW-03-9</t>
  </si>
  <si>
    <t>AW-03-10</t>
  </si>
  <si>
    <t>AW-03-11</t>
  </si>
  <si>
    <t>AW-03-12</t>
  </si>
  <si>
    <t>AW-03-13</t>
  </si>
  <si>
    <t>AW-03-14</t>
  </si>
  <si>
    <t>AW-03-15</t>
  </si>
  <si>
    <t>AW-03-16</t>
  </si>
  <si>
    <t>AW-03-17</t>
  </si>
  <si>
    <t>AW-03-18</t>
  </si>
  <si>
    <t>AW-03-19</t>
  </si>
  <si>
    <t>AW-03-20</t>
  </si>
  <si>
    <t>AW-03-21</t>
  </si>
  <si>
    <t>AW-03-22</t>
  </si>
  <si>
    <t>AW-03-23</t>
  </si>
  <si>
    <t>AW-03-24</t>
  </si>
  <si>
    <t>AW-03-25</t>
  </si>
  <si>
    <t>AW-03-26</t>
  </si>
  <si>
    <t>AW-03-27</t>
  </si>
  <si>
    <t>AW-03-28</t>
  </si>
  <si>
    <t>AW-03-29</t>
  </si>
  <si>
    <t>RAZEM PR-AW-03</t>
  </si>
  <si>
    <r>
      <t xml:space="preserve">PRZEDMIAR ROBÓT </t>
    </r>
    <r>
      <rPr>
        <b/>
        <sz val="10"/>
        <rFont val="Arial"/>
        <family val="2"/>
      </rPr>
      <t>PR-AW-02,    ROBOTY MONTAŻOWE</t>
    </r>
    <r>
      <rPr>
        <sz val="10"/>
        <rFont val="Arial"/>
        <family val="2"/>
      </rPr>
      <t xml:space="preserve"> - WODOCIĄG W AL. WYSZYŃSKIEGO</t>
    </r>
  </si>
  <si>
    <t xml:space="preserve">CPV 45233220-7 - Roboty w zakresie nawierzchni dróg </t>
  </si>
  <si>
    <r>
      <t xml:space="preserve">Cięcie nawierzchni mechanicznie, z mas mineralno-asfaltowych, dodatek za każdy następny 1cm głębokości (ponad 5).    </t>
    </r>
    <r>
      <rPr>
        <b/>
        <sz val="9"/>
        <rFont val="Arial CE"/>
        <family val="0"/>
      </rPr>
      <t xml:space="preserve">Krotność=3.    </t>
    </r>
    <r>
      <rPr>
        <sz val="9"/>
        <rFont val="Arial CE"/>
        <family val="0"/>
      </rPr>
      <t xml:space="preserve">                                            </t>
    </r>
  </si>
  <si>
    <r>
      <t xml:space="preserve">Rozebranie nawierzchni z mieszanek mineralno-bitumicznych, ręcznie, dodatek za każdy dalszy 1cm. </t>
    </r>
    <r>
      <rPr>
        <b/>
        <sz val="9"/>
        <rFont val="Arial CE"/>
        <family val="0"/>
      </rPr>
      <t>Krotność=5.</t>
    </r>
  </si>
  <si>
    <r>
      <t xml:space="preserve">Warstwy podsypkowe, podsypka cementowo-piaskowa, zagęszczanie ręczne, po zagęszczeniu 5cm / podsypka cem-piaskowa gr.15cm. </t>
    </r>
    <r>
      <rPr>
        <b/>
        <sz val="9"/>
        <rFont val="Arial CE"/>
        <family val="0"/>
      </rPr>
      <t>Krotność=3.</t>
    </r>
  </si>
  <si>
    <r>
      <t xml:space="preserve">Warstwy podsypkowe, podsypka cementowo-piaskowa, zagęszczenie mechaniczne, dodatek za każdy następny 1cm grubości warstwy. </t>
    </r>
    <r>
      <rPr>
        <b/>
        <sz val="9"/>
        <rFont val="Arial CE"/>
        <family val="0"/>
      </rPr>
      <t>Krotność=2.</t>
    </r>
  </si>
  <si>
    <r>
      <t xml:space="preserve">Podbudowy z kruszyw, tłuczeń, warstwa dolna, dodatek za każdy dalszy 1cm grubości. </t>
    </r>
    <r>
      <rPr>
        <b/>
        <sz val="9"/>
        <rFont val="Arial CE"/>
        <family val="0"/>
      </rPr>
      <t>Krotność=5.</t>
    </r>
  </si>
  <si>
    <r>
      <t xml:space="preserve">Wywóz gruzu spryzmowanego samochodami skrzyniowymi na każdy następny 1km. </t>
    </r>
    <r>
      <rPr>
        <b/>
        <sz val="9"/>
        <rFont val="Arial CE"/>
        <family val="0"/>
      </rPr>
      <t>Krotność=4.</t>
    </r>
  </si>
  <si>
    <r>
      <t xml:space="preserve">Nakłady uzupełniające do tablic za każdy dalszy rozpoczęty 1km odległości transportu ponad 1km samochodami samowyładowczymi, drogi o nawierzchni utwardzonej, kategoria gruntu I-IV, samochód 5-10t. </t>
    </r>
    <r>
      <rPr>
        <b/>
        <sz val="9"/>
        <rFont val="Arial"/>
        <family val="2"/>
      </rPr>
      <t>Krotność=5.</t>
    </r>
  </si>
  <si>
    <r>
      <t xml:space="preserve">Nakłady dodatkowe za każde 10m rurociągu ponad 200/500m dla dezynfekcji i płukania przewodów, DN 300mm. </t>
    </r>
    <r>
      <rPr>
        <b/>
        <sz val="9"/>
        <color indexed="8"/>
        <rFont val="Arial"/>
        <family val="2"/>
      </rPr>
      <t>Krotność=2.</t>
    </r>
  </si>
  <si>
    <t xml:space="preserve">Razem roboty budowlane w zakresie budowy sieci wodociągowej w Alei Wyszyńskiego,                                          </t>
  </si>
  <si>
    <t>(PR-AW-01+PR-AW-02+PR-AW-03)</t>
  </si>
  <si>
    <t>*)Ceny jednostkowe i wartość robót należy podawać w PLN z dokładnościa do dwóch miejsc po przecinku</t>
  </si>
  <si>
    <t>Miasto Bełchatów, ul. Aleja Wyszyńskiego</t>
  </si>
  <si>
    <t>Zakład Wodociągów i Kanalizacji "WOD. - KAN."            ul. Św. Faustyny Kowalskiej 9, 97-400 Bełchatów</t>
  </si>
  <si>
    <t>ST-02.01.01. Sieć wodociągowa</t>
  </si>
  <si>
    <r>
      <t>«</t>
    </r>
    <r>
      <rPr>
        <sz val="10"/>
        <rFont val="Arial CE"/>
        <family val="0"/>
      </rPr>
      <t>metr sześcienny (m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) wykonania wykopów, zasypów, wykonania przekopów kontrolnych, wykopów związanych z budową sieci wodociągowej, wymiany gruntu, wzmocnienie gruntu cementem, </t>
    </r>
  </si>
  <si>
    <t>Roboty budowlane w zakresie budowy rurociągów, linii komunikacyjnych i elektroenergetycznych, dróg</t>
  </si>
  <si>
    <t>CZĘŚĆ IA</t>
  </si>
  <si>
    <t>PRZEDMIAR ROBÓT DLA ALEI WYSZYŃSKIEGO</t>
  </si>
  <si>
    <r>
      <rPr>
        <b/>
        <sz val="10"/>
        <rFont val="Arial CE"/>
        <family val="0"/>
      </rPr>
      <t xml:space="preserve">Zadanie: „Budowa sieci wodociągowej w Alei Wyszyńskiego w Bełchatowie”, </t>
    </r>
    <r>
      <rPr>
        <sz val="10"/>
        <rFont val="Arial CE"/>
        <family val="0"/>
      </rPr>
      <t>realizowane  w zakresie Kontraktu 08 – „Modernizacja poprzez  budowę i przebudowę istniejącej  sieci wodociągowej, hydroforni,  budowa spinek wodociągowych,  modernizacja poprzez budowę i przebudowę istniejącej  sieci kanalizacji sanitarnej i deszczowej na terenie Miasta Bełchatowa”.</t>
    </r>
  </si>
  <si>
    <t>Stawki i ceny w Przedmiarze Robót będą obejmować  - za wyjątkiem takiego zakresu, o jakim Kontrakt stanowi inaczej - cały sprzęt budowlany, robociznę, materiały, koszty zakupu (w tym także - jeśli występują - opłaty celne, podatek akcyzowy i inne opłaty importowe), transport, składowanie materiałów, koszty robót tymczasowych i towarzyszących, zagospodarowania odpadów z budowy, koszt uzyskania Zabezpieczenia wykonania, koszty pośrednie, zysk wraz z całym ryzykiem ogólnym, zobowiązaniami i obowiązkami przedstawionymi lub sugerowanymi w dokumentach kontraktowych. Przyjmuje się, że koszty  ogólne, zysk, ryzyko i dodatki dotyczące wszystkich zobowiązań są równo rozłożone na wszystkie ceny jednostkowe.</t>
  </si>
  <si>
    <t xml:space="preserve">Ręczne usunięcie warstwy ziemi urodzajnej (humusu), grubość warstwy do 15cm,                    z przerzutem, humus z darnią </t>
  </si>
  <si>
    <t xml:space="preserve">Humusowanie i obsianie skarp, przy grubości warstwy humusu 5cm  </t>
  </si>
  <si>
    <t xml:space="preserve">Ręczne zasypywanie wykopów ze skarpami, z przerzutem na odległość do 3m, kategoria gruntu I-III / Humus/ </t>
  </si>
  <si>
    <t>Rozebranie nawierzchni z kostki kamiennej nieregularnej,  na podsypce cementowo-piaskowej, ręcznie, wysokość kostki 8cm / Rozebranie kostki betonowej gr. 6cm</t>
  </si>
  <si>
    <t xml:space="preserve">Demontaż zasuwy żeliwnej kołnierzowej z obudową, zasuwy żeliwne, DN 80mm / Demontaż skrzynek i obudów zasuw </t>
  </si>
  <si>
    <t>Układanie mieszanki betonowej ręcznie w kontrukcjach, ławy fundamentowe, bloki oporowe / Wykonanie korków z betonu B10 wyłączonego odcinka wodociągu</t>
  </si>
  <si>
    <t xml:space="preserve">Oznakowanie trasy gazociągu ułożonego w ziemi taśmą z tworzywa sztucznego / Oznakowanie trasy wodociągu taśmą w kolorze niebieskim z wkładką metalową i napisem "WODA" </t>
  </si>
  <si>
    <r>
      <t xml:space="preserve">Ułożenie rur osłonowych PVC do ø140mm / Rura ochronna "AROT" PS dzielona </t>
    </r>
    <r>
      <rPr>
        <sz val="9"/>
        <color indexed="8"/>
        <rFont val="Czcionka tekstu podstawowego"/>
        <family val="0"/>
      </rPr>
      <t>ø</t>
    </r>
    <r>
      <rPr>
        <sz val="9"/>
        <color indexed="8"/>
        <rFont val="Arial"/>
        <family val="2"/>
      </rPr>
      <t xml:space="preserve">160 </t>
    </r>
  </si>
  <si>
    <t xml:space="preserve">Kształtki PVC ciśnieniowe, jednokielichowe łączone na wcisk, ø400/ Montaż manszet typu "N" 300x400 </t>
  </si>
  <si>
    <t>Kanały z rur typu PVC łączone na wcisk, ø400mm / Montaż rury ochronnej PVC ø400/11,7mm</t>
  </si>
  <si>
    <t>Kształtki PVC ciśnieniowe, jednokielichowe łączone na wcisk, ø315/ Montaż manszet typu "N" 250x350</t>
  </si>
  <si>
    <t>Kształtki PVC ciśnieniowe, jednokielichowe łączone na wcisk, ø250/ Montaż płozów typu "E/C" ø243-269, wys. 25mm</t>
  </si>
  <si>
    <t>Kształtki żeliwne ciśnieniowe kołnierzowe, ø400mm/ Kołnierz specjalny dwukomorowy dla rur żel. PN 16, ø400mm</t>
  </si>
  <si>
    <t xml:space="preserve">Kształtki żeliwne ciśnieniowe kołnierzowe, ø250mm/ Kołnierz specjalny dwukomorowy dla rur żel. PN 16, ø250mm </t>
  </si>
  <si>
    <t>Kształtki żeliwne ciśnieniowe kołnierzowe, ø2000mm/ Kołnierz specjalny dwukomorowy dla rur żel. PN 16, ø200mm</t>
  </si>
  <si>
    <t xml:space="preserve">Kształtki żeliwne ciśnieniowe kołnierzowe, ø150mm/ Kołnierz specjalny dwukomorowy dla rur żel. PN 16, ø150mm </t>
  </si>
  <si>
    <t>Kształtki PVC ciśnieniowe, jednokielichowe łączone na wcisk, ø400mm/Redukcja PE 100 SDR 11 do zgrzewania doczołowego   1,6 Mpa/woda/ø400/315mm</t>
  </si>
  <si>
    <t>Kształtki PVC ciśnieniowe, jednokielichowe łączone na wcisk, ø315mm/Redukcja PE 100 SDR 11 do zgrzewania doczołowego   1,6 Mpa/woda/ø315/225mm</t>
  </si>
  <si>
    <t>Kształtki PVC ciśnieniowe, jednokielichowe łączone na wcisk, ø250mm/Redukcja PE 100 SDR 11 do zgrzewania doczołowego   1,6 Mpa/woda/ø250/160mm</t>
  </si>
  <si>
    <t>Kształtki PVC ciśnieniowe, jednokielichowe łączone na wcisk, ø160mm/Redukcja PE 100 SDR 11 do zgrzewania doczołowego   1,6 Mpa/woda/ø160/90mm</t>
  </si>
  <si>
    <t>Kształtki PVC ciśnieniowe, jednokielichowe łączone na wcisk, ø110mm/Redukcja PE 100 SDR 11 do zgrzewania doczołowego   1,6 Mpa/woda/ø110/90mm</t>
  </si>
  <si>
    <t>Kształtki PVC ciśnieniowe, jednokielichowe łączone na wcisk, ø315mm/Łuk PE 100 SDR 11 z rur trójwarstwowych do zgrzewania doczołowego   ø315/30st.</t>
  </si>
  <si>
    <t>Kształtki PVC ciśnieniowe, jednokielichowe łączone na wcisk, ø315mm/Łuk PE 100 SDR 11 z rur trójwarstwowych do zgrzewania doczołowego   ø315/15st.</t>
  </si>
  <si>
    <t>Kształtki PVC ciśnieniowe, jednokielichowe łączone na wcisk, ø110mm/Kolano PE 100 SDR 11 z rur trójwarstwowych do zgrzewania doczołowego   ø110/90st.</t>
  </si>
  <si>
    <t>Kształtki PVC ciśnieniowe, dwukielichowe łączone na wcisk, ø315mm/Trójnik PE 100 SDR 11 z rur trójwarstwowych, redukcyjny do zgrzewania doczołowego ø315/250mm</t>
  </si>
  <si>
    <t>Kształtki PVC ciśnieniowe, dwukielichowe łączone na wcisk, ø315mm/Trójnik PE 100 SDR 11 z rur trójwarstwowych, redukcyjny do zgrzewania doczołowego ø315/225mm</t>
  </si>
  <si>
    <t>Kształtki PVC ciśnieniowe, dwukielichowe łączone na wcisk, ø315mm/Trójnik PE 100 SDR 11 z rur trójwarstwowych, redukcyjny do zgrzewania doczołowego ø315/160mm</t>
  </si>
  <si>
    <t>Kształtki PVC ciśnieniowe, dwukielichowe łączone na wcisk, ø315mm/Trójnik PE 100 SDR 11 z rur trójwarstwowych, redukcyjny do zgrzewania doczołowego ø315/110mm</t>
  </si>
  <si>
    <t>Kształtki PVC ciśnieniowe, dwukielichowe łączone na wcisk, ø160mm/Trójnik PE 100 SDR 11 z rur trójwarstwowych, redukcyjny do zgrzewania doczołowego ø160/90mm</t>
  </si>
  <si>
    <t xml:space="preserve">Podłoża pod kanały i obiekty z materiałów sypkich, grubość 25cm / wykonanie obsypki do 30cm ponad wierzch rury - piasek </t>
  </si>
  <si>
    <t>Podłoża pod kanały i obiekty z materiałów sypkich, grubość 25cm / wymiana gruntu                 i zasypanie studni oraz komór - piasek</t>
  </si>
  <si>
    <t xml:space="preserve">Kształtki PVC ciśnieniowe, jednokielichowe łączone na wcisk, ø315/ Montaż płozów typu "E/C" ø312-334 wys. 25mm </t>
  </si>
  <si>
    <t>Próba wodna szczelności sieci sieci wodociągowych z rur PEHD, (rurociąg 200m) DN 160mm</t>
  </si>
  <si>
    <t>Próba wodna szczelności sieci sieci wodociągowych z rur PEHD, (rurociąg 200m) DN 200-225mm</t>
  </si>
  <si>
    <t>Próba wodna szczelności sieci sieci wodociągowych z rur PEHD, (rurociąg 200m) DN 300mm</t>
  </si>
  <si>
    <t>Nakłady dodatkowe za każde 10m rurociągu ponad 200/500m dla prób szczelności, Dn 300mm, rury PEHD</t>
  </si>
  <si>
    <t>Próba wodna szczelności sieci sieci wodociągowych z rur PEHD, (rurociąg 200m) DN 250-280mm</t>
  </si>
  <si>
    <t>Rozebranie podbudowy, z kruszywa kamiennego ręcznie, grubość podbudowy 15cm</t>
  </si>
  <si>
    <t>Chodniki z kostki brukowej betonowej, grubość 6cm, podsypka cementowo-piaskowa z wypełnieniem spoin piaskiem, kostka szara / Materiał z odzysku w 100%</t>
  </si>
  <si>
    <t>Chodniki z kostki brukowej betonowej, grubość 6cm, podsypka cementowo-piaskowa z wypełnieniem spoin piaskiem, kostka kolorowa / Materiał z odzysku w 100%</t>
  </si>
  <si>
    <t>AW-02-76</t>
  </si>
  <si>
    <t xml:space="preserve">Demontaż istniejących komór do 1m poniżej terenu, pozostałą część zasypać piaskiem </t>
  </si>
  <si>
    <t>Podstawą płatności jest faktura wystawiona na podstawie wykonanych i odebranych w stanie wolnym od wad zakresów robót, zgodnych z wpisami w książce obmiarów potwierdzonych przez Inspektora Nadzoru.</t>
  </si>
  <si>
    <t>Cena ofertowa netto</t>
  </si>
  <si>
    <t>Kwota podatku od towarów i usług VAT 22% od pozycji 3</t>
  </si>
  <si>
    <t>Cena ofertowa brutto ( 3 + 4 )</t>
  </si>
  <si>
    <t>5.   KODY POZYCJI PRZEDMIARU ROBÓT</t>
  </si>
</sst>
</file>

<file path=xl/styles.xml><?xml version="1.0" encoding="utf-8"?>
<styleSheet xmlns="http://schemas.openxmlformats.org/spreadsheetml/2006/main">
  <numFmts count="6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##,###,###.00"/>
    <numFmt numFmtId="168" formatCode="#,##0__"/>
    <numFmt numFmtId="169" formatCode="#,##0.00__"/>
    <numFmt numFmtId="170" formatCode="#,##0;[Red]0"/>
    <numFmt numFmtId="171" formatCode="#,##0;[Red]#0"/>
    <numFmt numFmtId="172" formatCode="#,##0;[Red]\=0"/>
    <numFmt numFmtId="173" formatCode="0.0000"/>
    <numFmt numFmtId="174" formatCode="0.000"/>
    <numFmt numFmtId="175" formatCode="0.0"/>
    <numFmt numFmtId="176" formatCode="#,##0.0__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[$-415]d\ mmmm\ yyyy"/>
    <numFmt numFmtId="184" formatCode="#,##0.00\ _z_ł"/>
    <numFmt numFmtId="185" formatCode="[$€-2]\ #,##0.00_);[Red]\([$€-2]\ #,##0.00\)"/>
    <numFmt numFmtId="186" formatCode="#,##0\ &quot;pln&quot;;\-#,##0\ &quot;pln&quot;"/>
    <numFmt numFmtId="187" formatCode="#,##0\ &quot;pln&quot;;[Red]\-#,##0\ &quot;pln&quot;"/>
    <numFmt numFmtId="188" formatCode="#,##0.00\ &quot;pln&quot;;\-#,##0.00\ &quot;pln&quot;"/>
    <numFmt numFmtId="189" formatCode="#,##0.00\ &quot;pln&quot;;[Red]\-#,##0.00\ &quot;pln&quot;"/>
    <numFmt numFmtId="190" formatCode="_-* #,##0\ &quot;pln&quot;_-;\-* #,##0\ &quot;pln&quot;_-;_-* &quot;-&quot;\ &quot;pln&quot;_-;_-@_-"/>
    <numFmt numFmtId="191" formatCode="_-* #,##0\ _p_l_n_-;\-* #,##0\ _p_l_n_-;_-* &quot;-&quot;\ _p_l_n_-;_-@_-"/>
    <numFmt numFmtId="192" formatCode="_-* #,##0.00\ &quot;pln&quot;_-;\-* #,##0.00\ &quot;pln&quot;_-;_-* &quot;-&quot;??\ &quot;pln&quot;_-;_-@_-"/>
    <numFmt numFmtId="193" formatCode="_-* #,##0.00\ _p_l_n_-;\-* #,##0.00\ _p_l_n_-;_-* &quot;-&quot;??\ _p_l_n_-;_-@_-"/>
    <numFmt numFmtId="194" formatCode="0,000__"/>
    <numFmt numFmtId="195" formatCode="#,###__"/>
    <numFmt numFmtId="196" formatCode="#,##0.00_ ;[Red]\-#,##0.00\ "/>
    <numFmt numFmtId="197" formatCode="#,##0,"/>
    <numFmt numFmtId="198" formatCode="0.00__"/>
    <numFmt numFmtId="199" formatCode="0__"/>
    <numFmt numFmtId="200" formatCode="0,000.00__"/>
    <numFmt numFmtId="201" formatCode="#,#00.00__"/>
    <numFmt numFmtId="202" formatCode="_-&quot;L&quot;* #,##0_-;\-&quot;L&quot;* #,##0_-;_-&quot;L&quot;* &quot;-&quot;_-;_-@_-"/>
    <numFmt numFmtId="203" formatCode="_-&quot;L&quot;* #,##0.00_-;\-&quot;L&quot;* #,##0.00_-;_-&quot;L&quot;* &quot;-&quot;??_-;_-@_-"/>
    <numFmt numFmtId="204" formatCode="_ * #,##0.00_ ;_ * \-#,##0.00_ ;_ * &quot;-&quot;??_ ;_ @_ "/>
    <numFmt numFmtId="205" formatCode="&quot;$&quot;____######0_);[Red]\(&quot;$&quot;____#####0\)"/>
    <numFmt numFmtId="206" formatCode="_ * #,##0_ ;_ * \-#,##0_ ;_ * &quot;-&quot;_ ;_ @_ 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#,##0.000"/>
    <numFmt numFmtId="216" formatCode="#,##0.0"/>
    <numFmt numFmtId="217" formatCode="#,##0.0000"/>
    <numFmt numFmtId="218" formatCode="#,##0.00\ &quot;zł&quot;"/>
    <numFmt numFmtId="219" formatCode="#,###.0__"/>
    <numFmt numFmtId="220" formatCode="#,###.00__"/>
    <numFmt numFmtId="221" formatCode="###,###.##"/>
    <numFmt numFmtId="222" formatCode="##,###,###"/>
    <numFmt numFmtId="223" formatCode="#,##0.00;[Red]#,##0.00"/>
    <numFmt numFmtId="224" formatCode="#,##0.00000"/>
  </numFmts>
  <fonts count="79">
    <font>
      <sz val="10"/>
      <name val="Arial CE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sz val="12"/>
      <name val="Helv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5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24"/>
      <name val="Arial CE"/>
      <family val="2"/>
    </font>
    <font>
      <sz val="16"/>
      <name val="Arial CE"/>
      <family val="0"/>
    </font>
    <font>
      <b/>
      <sz val="11"/>
      <name val="Verdana"/>
      <family val="2"/>
    </font>
    <font>
      <b/>
      <sz val="11"/>
      <name val="Arial CE"/>
      <family val="0"/>
    </font>
    <font>
      <sz val="7"/>
      <name val="Arial CE"/>
      <family val="0"/>
    </font>
    <font>
      <vertAlign val="superscript"/>
      <sz val="10"/>
      <name val="Arial CE"/>
      <family val="0"/>
    </font>
    <font>
      <sz val="10"/>
      <name val="Verdana"/>
      <family val="2"/>
    </font>
    <font>
      <sz val="10"/>
      <name val="Wingdings"/>
      <family val="0"/>
    </font>
    <font>
      <b/>
      <u val="single"/>
      <sz val="10"/>
      <name val="Arial CE"/>
      <family val="0"/>
    </font>
    <font>
      <sz val="10"/>
      <name val="Times New Roman"/>
      <family val="1"/>
    </font>
    <font>
      <b/>
      <sz val="9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CE"/>
      <family val="0"/>
    </font>
    <font>
      <sz val="10"/>
      <color indexed="10"/>
      <name val="Arial CE"/>
      <family val="0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color indexed="10"/>
      <name val="Times New Roman"/>
      <family val="1"/>
    </font>
    <font>
      <sz val="9"/>
      <name val="Czcionka tekstu podstawowego"/>
      <family val="0"/>
    </font>
    <font>
      <b/>
      <sz val="9"/>
      <name val="Arial CE"/>
      <family val="0"/>
    </font>
    <font>
      <b/>
      <sz val="9"/>
      <color indexed="8"/>
      <name val="Arial"/>
      <family val="2"/>
    </font>
    <font>
      <sz val="9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0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206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29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0" borderId="3" applyNumberFormat="0" applyBorder="0" applyAlignment="0" applyProtection="0"/>
    <xf numFmtId="0" fontId="65" fillId="0" borderId="4" applyNumberFormat="0" applyFill="0" applyAlignment="0" applyProtection="0"/>
    <xf numFmtId="0" fontId="66" fillId="31" borderId="5" applyNumberFormat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205" fontId="5" fillId="0" borderId="0">
      <alignment/>
      <protection/>
    </xf>
    <xf numFmtId="37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1" fillId="27" borderId="1" applyNumberFormat="0" applyAlignment="0" applyProtection="0"/>
    <xf numFmtId="0" fontId="7" fillId="0" borderId="0" applyNumberForma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63" applyFont="1">
      <alignment/>
      <protection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35" borderId="11" xfId="63" applyFont="1" applyFill="1" applyBorder="1" applyAlignment="1">
      <alignment horizontal="center" vertical="center"/>
      <protection/>
    </xf>
    <xf numFmtId="0" fontId="17" fillId="0" borderId="0" xfId="63" applyFont="1">
      <alignment/>
      <protection/>
    </xf>
    <xf numFmtId="0" fontId="17" fillId="0" borderId="0" xfId="63" applyFont="1" applyAlignment="1">
      <alignment shrinkToFit="1"/>
      <protection/>
    </xf>
    <xf numFmtId="0" fontId="16" fillId="35" borderId="11" xfId="63" applyFont="1" applyFill="1" applyBorder="1" applyAlignment="1">
      <alignment horizontal="center" vertical="center" shrinkToFit="1"/>
      <protection/>
    </xf>
    <xf numFmtId="0" fontId="3" fillId="0" borderId="0" xfId="63" applyFont="1">
      <alignment/>
      <protection/>
    </xf>
    <xf numFmtId="0" fontId="3" fillId="0" borderId="0" xfId="63" applyFont="1">
      <alignment/>
      <protection/>
    </xf>
    <xf numFmtId="0" fontId="13" fillId="0" borderId="0" xfId="0" applyFont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3" fillId="0" borderId="0" xfId="63" applyFont="1" applyAlignment="1">
      <alignment shrinkToFit="1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indent="5"/>
    </xf>
    <xf numFmtId="0" fontId="22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indent="8"/>
    </xf>
    <xf numFmtId="49" fontId="0" fillId="0" borderId="0" xfId="0" applyNumberFormat="1" applyFill="1" applyAlignment="1">
      <alignment horizontal="justify" vertical="top" wrapText="1"/>
    </xf>
    <xf numFmtId="0" fontId="25" fillId="0" borderId="0" xfId="0" applyFont="1" applyAlignment="1">
      <alignment horizontal="left" indent="5"/>
    </xf>
    <xf numFmtId="0" fontId="26" fillId="0" borderId="0" xfId="0" applyFont="1" applyAlignment="1">
      <alignment horizontal="left" indent="5"/>
    </xf>
    <xf numFmtId="0" fontId="15" fillId="0" borderId="0" xfId="0" applyFont="1" applyAlignment="1">
      <alignment horizontal="left" indent="5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2" fillId="0" borderId="3" xfId="63" applyFont="1" applyBorder="1" applyAlignment="1">
      <alignment horizontal="center" vertical="center"/>
      <protection/>
    </xf>
    <xf numFmtId="0" fontId="8" fillId="35" borderId="3" xfId="63" applyFont="1" applyFill="1" applyBorder="1" applyAlignment="1">
      <alignment horizontal="center" vertical="center"/>
      <protection/>
    </xf>
    <xf numFmtId="167" fontId="8" fillId="35" borderId="3" xfId="63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63" applyFont="1" applyBorder="1" applyAlignment="1">
      <alignment horizontal="left" vertical="center" wrapText="1"/>
      <protection/>
    </xf>
    <xf numFmtId="0" fontId="16" fillId="35" borderId="12" xfId="63" applyFont="1" applyFill="1" applyBorder="1" applyAlignment="1">
      <alignment horizontal="center" vertical="center" shrinkToFit="1"/>
      <protection/>
    </xf>
    <xf numFmtId="0" fontId="17" fillId="0" borderId="13" xfId="63" applyFont="1" applyBorder="1" applyAlignment="1">
      <alignment horizontal="center" vertical="center"/>
      <protection/>
    </xf>
    <xf numFmtId="167" fontId="8" fillId="0" borderId="14" xfId="63" applyNumberFormat="1" applyFont="1" applyBorder="1" applyAlignment="1">
      <alignment horizontal="center" vertical="center" shrinkToFit="1"/>
      <protection/>
    </xf>
    <xf numFmtId="167" fontId="16" fillId="36" borderId="15" xfId="63" applyNumberFormat="1" applyFont="1" applyFill="1" applyBorder="1" applyAlignment="1">
      <alignment horizontal="center" vertical="center" shrinkToFit="1"/>
      <protection/>
    </xf>
    <xf numFmtId="0" fontId="16" fillId="35" borderId="16" xfId="63" applyFont="1" applyFill="1" applyBorder="1" applyAlignment="1">
      <alignment horizontal="center" vertical="center"/>
      <protection/>
    </xf>
    <xf numFmtId="0" fontId="16" fillId="35" borderId="16" xfId="63" applyFont="1" applyFill="1" applyBorder="1" applyAlignment="1">
      <alignment horizontal="center" vertical="center" shrinkToFit="1"/>
      <protection/>
    </xf>
    <xf numFmtId="0" fontId="16" fillId="35" borderId="17" xfId="63" applyFont="1" applyFill="1" applyBorder="1" applyAlignment="1">
      <alignment horizontal="center" vertical="center" shrinkToFit="1"/>
      <protection/>
    </xf>
    <xf numFmtId="0" fontId="8" fillId="0" borderId="3" xfId="63" applyFont="1" applyBorder="1" applyAlignment="1" applyProtection="1">
      <alignment horizontal="center" vertical="center" wrapText="1"/>
      <protection/>
    </xf>
    <xf numFmtId="0" fontId="8" fillId="0" borderId="3" xfId="63" applyFont="1" applyBorder="1" applyAlignment="1" applyProtection="1">
      <alignment horizontal="center" vertical="center" wrapText="1" shrinkToFit="1"/>
      <protection/>
    </xf>
    <xf numFmtId="0" fontId="8" fillId="0" borderId="3" xfId="63" applyFont="1" applyBorder="1" applyAlignment="1" applyProtection="1">
      <alignment horizontal="center" vertical="center" shrinkToFit="1"/>
      <protection/>
    </xf>
    <xf numFmtId="0" fontId="8" fillId="0" borderId="14" xfId="63" applyFont="1" applyBorder="1" applyAlignment="1" applyProtection="1">
      <alignment horizontal="center" vertical="center" shrinkToFit="1"/>
      <protection/>
    </xf>
    <xf numFmtId="0" fontId="3" fillId="0" borderId="18" xfId="63" applyNumberFormat="1" applyFont="1" applyBorder="1" applyAlignment="1" applyProtection="1">
      <alignment horizontal="center" vertical="center"/>
      <protection/>
    </xf>
    <xf numFmtId="0" fontId="3" fillId="0" borderId="19" xfId="63" applyNumberFormat="1" applyFont="1" applyBorder="1" applyAlignment="1" applyProtection="1">
      <alignment horizontal="center" vertical="center"/>
      <protection/>
    </xf>
    <xf numFmtId="0" fontId="3" fillId="0" borderId="19" xfId="63" applyFont="1" applyBorder="1" applyAlignment="1" applyProtection="1">
      <alignment horizontal="center" vertical="center"/>
      <protection/>
    </xf>
    <xf numFmtId="0" fontId="3" fillId="0" borderId="19" xfId="63" applyFont="1" applyBorder="1" applyAlignment="1" applyProtection="1">
      <alignment horizontal="center" vertical="center" shrinkToFit="1"/>
      <protection/>
    </xf>
    <xf numFmtId="0" fontId="3" fillId="0" borderId="20" xfId="63" applyFont="1" applyBorder="1" applyAlignment="1" applyProtection="1">
      <alignment horizontal="center" vertical="center" shrinkToFit="1"/>
      <protection/>
    </xf>
    <xf numFmtId="0" fontId="17" fillId="0" borderId="0" xfId="63" applyFont="1" applyAlignment="1">
      <alignment/>
      <protection/>
    </xf>
    <xf numFmtId="0" fontId="28" fillId="0" borderId="0" xfId="0" applyFont="1" applyAlignment="1">
      <alignment/>
    </xf>
    <xf numFmtId="0" fontId="3" fillId="0" borderId="3" xfId="63" applyFont="1" applyBorder="1" applyAlignment="1" applyProtection="1">
      <alignment horizontal="center" vertical="center" wrapText="1"/>
      <protection/>
    </xf>
    <xf numFmtId="0" fontId="3" fillId="0" borderId="3" xfId="63" applyFont="1" applyBorder="1" applyAlignment="1" applyProtection="1">
      <alignment horizontal="center" vertical="center" shrinkToFit="1"/>
      <protection/>
    </xf>
    <xf numFmtId="167" fontId="8" fillId="36" borderId="3" xfId="63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0" fillId="0" borderId="0" xfId="0" applyBorder="1" applyAlignment="1">
      <alignment wrapText="1"/>
    </xf>
    <xf numFmtId="0" fontId="22" fillId="0" borderId="0" xfId="0" applyFont="1" applyAlignment="1">
      <alignment horizontal="left" indent="5"/>
    </xf>
    <xf numFmtId="0" fontId="30" fillId="0" borderId="2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0" fontId="10" fillId="36" borderId="3" xfId="63" applyFont="1" applyFill="1" applyBorder="1" applyAlignment="1">
      <alignment horizontal="center" vertical="center"/>
      <protection/>
    </xf>
    <xf numFmtId="0" fontId="10" fillId="0" borderId="3" xfId="0" applyFont="1" applyFill="1" applyBorder="1" applyAlignment="1">
      <alignment horizontal="center" vertical="center"/>
    </xf>
    <xf numFmtId="0" fontId="3" fillId="0" borderId="3" xfId="63" applyNumberFormat="1" applyFont="1" applyBorder="1" applyAlignment="1" applyProtection="1">
      <alignment horizontal="center" vertical="center"/>
      <protection/>
    </xf>
    <xf numFmtId="0" fontId="3" fillId="0" borderId="3" xfId="63" applyFont="1" applyBorder="1" applyAlignment="1" applyProtection="1">
      <alignment horizontal="center" vertical="center"/>
      <protection/>
    </xf>
    <xf numFmtId="0" fontId="3" fillId="0" borderId="3" xfId="63" applyFont="1" applyBorder="1" applyAlignment="1" applyProtection="1">
      <alignment horizontal="center" vertical="center" wrapText="1" shrinkToFit="1"/>
      <protection/>
    </xf>
    <xf numFmtId="167" fontId="8" fillId="36" borderId="3" xfId="63" applyNumberFormat="1" applyFont="1" applyFill="1" applyBorder="1" applyAlignment="1">
      <alignment horizontal="center" vertical="center" shrinkToFit="1"/>
      <protection/>
    </xf>
    <xf numFmtId="167" fontId="8" fillId="35" borderId="3" xfId="63" applyNumberFormat="1" applyFont="1" applyFill="1" applyBorder="1" applyAlignment="1">
      <alignment horizontal="center" vertical="center" shrinkToFit="1"/>
      <protection/>
    </xf>
    <xf numFmtId="0" fontId="3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indent="5"/>
    </xf>
    <xf numFmtId="0" fontId="0" fillId="0" borderId="0" xfId="0" applyFont="1" applyBorder="1" applyAlignment="1">
      <alignment horizontal="left" indent="5"/>
    </xf>
    <xf numFmtId="0" fontId="15" fillId="0" borderId="0" xfId="0" applyFont="1" applyBorder="1" applyAlignment="1">
      <alignment horizontal="left" indent="5"/>
    </xf>
    <xf numFmtId="0" fontId="15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indent="5"/>
    </xf>
    <xf numFmtId="0" fontId="2" fillId="0" borderId="3" xfId="63" applyFont="1" applyBorder="1" applyAlignment="1">
      <alignment horizontal="center" vertical="center" wrapText="1"/>
      <protection/>
    </xf>
    <xf numFmtId="0" fontId="15" fillId="0" borderId="3" xfId="0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167" fontId="8" fillId="0" borderId="3" xfId="63" applyNumberFormat="1" applyFont="1" applyFill="1" applyBorder="1" applyAlignment="1">
      <alignment horizontal="center" vertical="center" shrinkToFit="1"/>
      <protection/>
    </xf>
    <xf numFmtId="0" fontId="15" fillId="0" borderId="0" xfId="0" applyFont="1" applyBorder="1" applyAlignment="1">
      <alignment/>
    </xf>
    <xf numFmtId="0" fontId="10" fillId="36" borderId="3" xfId="63" applyFont="1" applyFill="1" applyBorder="1" applyAlignment="1">
      <alignment vertical="center" wrapText="1"/>
      <protection/>
    </xf>
    <xf numFmtId="0" fontId="0" fillId="0" borderId="0" xfId="0" applyAlignment="1">
      <alignment horizontal="left" wrapText="1" indent="5"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left" wrapText="1" indent="5"/>
    </xf>
    <xf numFmtId="0" fontId="10" fillId="0" borderId="3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/>
    </xf>
    <xf numFmtId="0" fontId="31" fillId="0" borderId="13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10" fillId="0" borderId="3" xfId="63" applyFont="1" applyFill="1" applyBorder="1" applyAlignment="1">
      <alignment horizontal="center" vertical="center" wrapText="1"/>
      <protection/>
    </xf>
    <xf numFmtId="0" fontId="10" fillId="0" borderId="3" xfId="63" applyFont="1" applyFill="1" applyBorder="1" applyAlignment="1">
      <alignment vertical="center" wrapText="1"/>
      <protection/>
    </xf>
    <xf numFmtId="0" fontId="10" fillId="36" borderId="3" xfId="63" applyFont="1" applyFill="1" applyBorder="1" applyAlignment="1">
      <alignment horizontal="left" vertical="center" wrapText="1"/>
      <protection/>
    </xf>
    <xf numFmtId="0" fontId="35" fillId="36" borderId="3" xfId="63" applyFont="1" applyFill="1" applyBorder="1" applyAlignment="1">
      <alignment vertical="center" wrapText="1"/>
      <protection/>
    </xf>
    <xf numFmtId="2" fontId="0" fillId="0" borderId="3" xfId="0" applyNumberFormat="1" applyBorder="1" applyAlignment="1">
      <alignment horizontal="right"/>
    </xf>
    <xf numFmtId="0" fontId="32" fillId="0" borderId="3" xfId="0" applyFont="1" applyBorder="1" applyAlignment="1">
      <alignment wrapText="1"/>
    </xf>
    <xf numFmtId="0" fontId="36" fillId="0" borderId="0" xfId="0" applyFont="1" applyAlignment="1">
      <alignment/>
    </xf>
    <xf numFmtId="2" fontId="28" fillId="0" borderId="0" xfId="0" applyNumberFormat="1" applyFont="1" applyAlignment="1">
      <alignment/>
    </xf>
    <xf numFmtId="0" fontId="2" fillId="0" borderId="0" xfId="63" applyFont="1" applyAlignment="1">
      <alignment vertical="top" wrapText="1"/>
      <protection/>
    </xf>
    <xf numFmtId="0" fontId="2" fillId="36" borderId="22" xfId="63" applyFont="1" applyFill="1" applyBorder="1" applyAlignment="1" applyProtection="1">
      <alignment vertical="center" wrapText="1"/>
      <protection/>
    </xf>
    <xf numFmtId="0" fontId="0" fillId="0" borderId="23" xfId="0" applyFont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3" xfId="63" applyNumberFormat="1" applyFont="1" applyFill="1" applyBorder="1" applyAlignment="1">
      <alignment horizontal="right" vertical="center" wrapText="1"/>
      <protection/>
    </xf>
    <xf numFmtId="4" fontId="2" fillId="0" borderId="3" xfId="0" applyNumberFormat="1" applyFont="1" applyBorder="1" applyAlignment="1">
      <alignment horizontal="right" vertical="center"/>
    </xf>
    <xf numFmtId="4" fontId="2" fillId="36" borderId="3" xfId="63" applyNumberFormat="1" applyFont="1" applyFill="1" applyBorder="1" applyAlignment="1">
      <alignment horizontal="right" vertical="center"/>
      <protection/>
    </xf>
    <xf numFmtId="0" fontId="3" fillId="36" borderId="3" xfId="63" applyFont="1" applyFill="1" applyBorder="1" applyAlignment="1">
      <alignment horizontal="center" vertical="center"/>
      <protection/>
    </xf>
    <xf numFmtId="223" fontId="2" fillId="0" borderId="3" xfId="0" applyNumberFormat="1" applyFont="1" applyBorder="1" applyAlignment="1">
      <alignment vertical="center"/>
    </xf>
    <xf numFmtId="223" fontId="2" fillId="36" borderId="3" xfId="63" applyNumberFormat="1" applyFont="1" applyFill="1" applyBorder="1" applyAlignment="1">
      <alignment horizontal="right" vertical="center"/>
      <protection/>
    </xf>
    <xf numFmtId="223" fontId="2" fillId="36" borderId="3" xfId="63" applyNumberFormat="1" applyFont="1" applyFill="1" applyBorder="1" applyAlignment="1">
      <alignment vertical="center"/>
      <protection/>
    </xf>
    <xf numFmtId="0" fontId="35" fillId="36" borderId="3" xfId="63" applyFont="1" applyFill="1" applyBorder="1" applyAlignment="1">
      <alignment horizontal="left" vertical="center" wrapText="1"/>
      <protection/>
    </xf>
    <xf numFmtId="0" fontId="77" fillId="0" borderId="0" xfId="0" applyFont="1" applyAlignment="1">
      <alignment wrapText="1"/>
    </xf>
    <xf numFmtId="0" fontId="3" fillId="36" borderId="3" xfId="63" applyFont="1" applyFill="1" applyBorder="1" applyAlignment="1">
      <alignment horizontal="center" vertical="center" wrapText="1"/>
      <protection/>
    </xf>
    <xf numFmtId="0" fontId="18" fillId="0" borderId="3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29" fillId="0" borderId="0" xfId="0" applyFont="1" applyAlignment="1">
      <alignment horizontal="left" indent="5"/>
    </xf>
    <xf numFmtId="0" fontId="38" fillId="0" borderId="0" xfId="0" applyFont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15" fillId="0" borderId="24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3" fillId="0" borderId="3" xfId="63" applyFont="1" applyBorder="1" applyAlignment="1" applyProtection="1">
      <alignment horizontal="center" vertical="center" shrinkToFit="1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15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left" wrapText="1" indent="5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0" fillId="0" borderId="0" xfId="0" applyBorder="1" applyAlignment="1">
      <alignment horizontal="left" wrapText="1" indent="5"/>
    </xf>
    <xf numFmtId="0" fontId="0" fillId="0" borderId="0" xfId="0" applyFont="1" applyAlignment="1">
      <alignment horizontal="left" wrapText="1" indent="5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 indent="5"/>
    </xf>
    <xf numFmtId="0" fontId="2" fillId="0" borderId="0" xfId="0" applyFont="1" applyAlignment="1">
      <alignment horizontal="left" wrapText="1" indent="5"/>
    </xf>
    <xf numFmtId="0" fontId="2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left" wrapText="1" indent="5"/>
    </xf>
    <xf numFmtId="0" fontId="2" fillId="0" borderId="0" xfId="0" applyFont="1" applyBorder="1" applyAlignment="1">
      <alignment horizontal="left" wrapText="1" indent="5"/>
    </xf>
    <xf numFmtId="0" fontId="2" fillId="0" borderId="0" xfId="0" applyFont="1" applyBorder="1" applyAlignment="1">
      <alignment horizontal="left" wrapText="1" indent="5"/>
    </xf>
    <xf numFmtId="0" fontId="0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2" fontId="31" fillId="0" borderId="30" xfId="0" applyNumberFormat="1" applyFont="1" applyFill="1" applyBorder="1" applyAlignment="1">
      <alignment horizontal="center" vertical="center"/>
    </xf>
    <xf numFmtId="2" fontId="31" fillId="0" borderId="31" xfId="0" applyNumberFormat="1" applyFont="1" applyFill="1" applyBorder="1" applyAlignment="1">
      <alignment horizontal="center" vertical="center"/>
    </xf>
    <xf numFmtId="2" fontId="31" fillId="0" borderId="32" xfId="0" applyNumberFormat="1" applyFont="1" applyBorder="1" applyAlignment="1">
      <alignment horizontal="center" vertical="center"/>
    </xf>
    <xf numFmtId="2" fontId="31" fillId="0" borderId="33" xfId="0" applyNumberFormat="1" applyFont="1" applyBorder="1" applyAlignment="1">
      <alignment horizontal="center" vertical="center"/>
    </xf>
    <xf numFmtId="0" fontId="31" fillId="0" borderId="32" xfId="0" applyFont="1" applyBorder="1" applyAlignment="1">
      <alignment horizontal="left" vertical="center"/>
    </xf>
    <xf numFmtId="0" fontId="31" fillId="0" borderId="34" xfId="0" applyFont="1" applyBorder="1" applyAlignment="1">
      <alignment horizontal="left" vertical="center"/>
    </xf>
    <xf numFmtId="0" fontId="31" fillId="0" borderId="35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31" fillId="0" borderId="36" xfId="0" applyFont="1" applyBorder="1" applyAlignment="1">
      <alignment horizontal="left" vertical="center"/>
    </xf>
    <xf numFmtId="0" fontId="31" fillId="0" borderId="37" xfId="0" applyFont="1" applyBorder="1" applyAlignment="1">
      <alignment horizontal="left" vertical="center"/>
    </xf>
    <xf numFmtId="2" fontId="31" fillId="0" borderId="30" xfId="0" applyNumberFormat="1" applyFont="1" applyBorder="1" applyAlignment="1">
      <alignment horizontal="center" vertical="center"/>
    </xf>
    <xf numFmtId="2" fontId="31" fillId="0" borderId="31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left" vertical="center"/>
    </xf>
    <xf numFmtId="0" fontId="31" fillId="0" borderId="24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31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" fontId="31" fillId="0" borderId="24" xfId="0" applyNumberFormat="1" applyFont="1" applyFill="1" applyBorder="1" applyAlignment="1">
      <alignment horizontal="center" vertical="center"/>
    </xf>
    <xf numFmtId="2" fontId="31" fillId="0" borderId="22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36" borderId="43" xfId="63" applyFont="1" applyFill="1" applyBorder="1" applyAlignment="1" applyProtection="1">
      <alignment horizontal="left" vertical="center" wrapText="1"/>
      <protection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16" fillId="0" borderId="13" xfId="63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46" xfId="63" applyFont="1" applyBorder="1" applyAlignment="1">
      <alignment horizontal="left" vertical="center"/>
      <protection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16" fillId="0" borderId="3" xfId="63" applyFont="1" applyBorder="1" applyAlignment="1" applyProtection="1">
      <alignment horizontal="center" vertical="center" wrapText="1"/>
      <protection/>
    </xf>
    <xf numFmtId="0" fontId="16" fillId="35" borderId="49" xfId="63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6" fillId="35" borderId="46" xfId="63" applyFont="1" applyFill="1" applyBorder="1" applyAlignment="1">
      <alignment horizontal="center" vertical="center" wrapText="1"/>
      <protection/>
    </xf>
    <xf numFmtId="0" fontId="0" fillId="0" borderId="4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9" fillId="36" borderId="24" xfId="63" applyFont="1" applyFill="1" applyBorder="1" applyAlignment="1" applyProtection="1">
      <alignment horizontal="center" vertical="center" wrapText="1"/>
      <protection/>
    </xf>
    <xf numFmtId="0" fontId="29" fillId="36" borderId="25" xfId="63" applyFont="1" applyFill="1" applyBorder="1" applyAlignment="1" applyProtection="1">
      <alignment horizontal="center" vertical="center" wrapText="1"/>
      <protection/>
    </xf>
    <xf numFmtId="0" fontId="29" fillId="36" borderId="38" xfId="63" applyFont="1" applyFill="1" applyBorder="1" applyAlignment="1" applyProtection="1">
      <alignment horizontal="center" vertical="center" wrapText="1"/>
      <protection/>
    </xf>
    <xf numFmtId="0" fontId="29" fillId="36" borderId="39" xfId="63" applyFont="1" applyFill="1" applyBorder="1" applyAlignment="1" applyProtection="1">
      <alignment horizontal="center" vertical="center" wrapText="1"/>
      <protection/>
    </xf>
    <xf numFmtId="0" fontId="8" fillId="0" borderId="13" xfId="63" applyNumberFormat="1" applyFont="1" applyBorder="1" applyAlignment="1" applyProtection="1">
      <alignment horizontal="center" vertical="center" wrapText="1"/>
      <protection/>
    </xf>
    <xf numFmtId="0" fontId="8" fillId="0" borderId="3" xfId="63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8" fillId="0" borderId="3" xfId="63" applyNumberFormat="1" applyFont="1" applyBorder="1" applyAlignment="1" applyProtection="1">
      <alignment horizontal="center" vertical="center" wrapText="1"/>
      <protection/>
    </xf>
    <xf numFmtId="0" fontId="8" fillId="36" borderId="3" xfId="63" applyFont="1" applyFill="1" applyBorder="1" applyAlignment="1">
      <alignment horizontal="right" vertical="center"/>
      <protection/>
    </xf>
    <xf numFmtId="0" fontId="15" fillId="0" borderId="3" xfId="0" applyFont="1" applyBorder="1" applyAlignment="1">
      <alignment horizontal="right" vertical="center"/>
    </xf>
    <xf numFmtId="0" fontId="2" fillId="35" borderId="3" xfId="63" applyNumberFormat="1" applyFont="1" applyFill="1" applyBorder="1" applyAlignment="1" applyProtection="1">
      <alignment horizontal="left" vertical="center" wrapText="1"/>
      <protection/>
    </xf>
    <xf numFmtId="0" fontId="2" fillId="35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35" borderId="3" xfId="63" applyFont="1" applyFill="1" applyBorder="1" applyAlignment="1">
      <alignment horizontal="left" vertical="center" wrapText="1"/>
      <protection/>
    </xf>
    <xf numFmtId="0" fontId="2" fillId="35" borderId="3" xfId="63" applyFont="1" applyFill="1" applyBorder="1" applyAlignment="1">
      <alignment horizontal="left" vertical="center" wrapText="1"/>
      <protection/>
    </xf>
    <xf numFmtId="0" fontId="0" fillId="0" borderId="3" xfId="0" applyFont="1" applyBorder="1" applyAlignment="1">
      <alignment horizontal="left" vertical="center" wrapText="1"/>
    </xf>
    <xf numFmtId="0" fontId="78" fillId="35" borderId="3" xfId="0" applyFont="1" applyFill="1" applyBorder="1" applyAlignment="1">
      <alignment horizontal="left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5" fillId="0" borderId="56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57" xfId="0" applyFont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" xfId="63" applyFont="1" applyBorder="1" applyAlignment="1" applyProtection="1">
      <alignment horizontal="center" vertical="center" wrapText="1"/>
      <protection/>
    </xf>
    <xf numFmtId="0" fontId="2" fillId="35" borderId="3" xfId="0" applyFont="1" applyFill="1" applyBorder="1" applyAlignment="1">
      <alignment horizontal="left" vertical="center"/>
    </xf>
    <xf numFmtId="0" fontId="3" fillId="0" borderId="3" xfId="63" applyNumberFormat="1" applyFont="1" applyBorder="1" applyAlignment="1" applyProtection="1">
      <alignment horizontal="center" vertical="center" wrapText="1"/>
      <protection/>
    </xf>
    <xf numFmtId="0" fontId="31" fillId="0" borderId="58" xfId="0" applyFont="1" applyFill="1" applyBorder="1" applyAlignment="1">
      <alignment horizontal="center" vertical="center" wrapText="1"/>
    </xf>
    <xf numFmtId="2" fontId="31" fillId="0" borderId="36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</cellXfs>
  <cellStyles count="66">
    <cellStyle name="Normal" xfId="0"/>
    <cellStyle name="RowLevel_0" xfId="1"/>
    <cellStyle name="RowLevel_1" xfId="3"/>
    <cellStyle name="RowLevel_2" xfId="5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A" xfId="41"/>
    <cellStyle name="Comma_A" xfId="42"/>
    <cellStyle name="Currency [0]_A" xfId="43"/>
    <cellStyle name="Currency_A" xfId="44"/>
    <cellStyle name="Dane wejściowe" xfId="45"/>
    <cellStyle name="Dane wyjściowe" xfId="46"/>
    <cellStyle name="Dobre" xfId="47"/>
    <cellStyle name="Comma" xfId="48"/>
    <cellStyle name="Comma [0]" xfId="49"/>
    <cellStyle name="Grey" xfId="50"/>
    <cellStyle name="Hyperlink" xfId="51"/>
    <cellStyle name="Input [yellow]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e" xfId="59"/>
    <cellStyle name="Normal - Style1" xfId="60"/>
    <cellStyle name="Normal_A" xfId="61"/>
    <cellStyle name="normální_laroux" xfId="62"/>
    <cellStyle name="Normalny_KI - Laliki C2_2006.09.21" xfId="63"/>
    <cellStyle name="Obliczenia" xfId="64"/>
    <cellStyle name="Followed Hyperlink" xfId="65"/>
    <cellStyle name="Percent [2]" xfId="66"/>
    <cellStyle name="Percent" xfId="67"/>
    <cellStyle name="Styl 1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19</xdr:row>
      <xdr:rowOff>104775</xdr:rowOff>
    </xdr:from>
    <xdr:to>
      <xdr:col>4</xdr:col>
      <xdr:colOff>66675</xdr:colOff>
      <xdr:row>19</xdr:row>
      <xdr:rowOff>152400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3076575" y="3381375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137</xdr:row>
      <xdr:rowOff>0</xdr:rowOff>
    </xdr:from>
    <xdr:ext cx="85725" cy="200025"/>
    <xdr:sp>
      <xdr:nvSpPr>
        <xdr:cNvPr id="1" name="pole tekstowe 1"/>
        <xdr:cNvSpPr txBox="1">
          <a:spLocks noChangeArrowheads="1"/>
        </xdr:cNvSpPr>
      </xdr:nvSpPr>
      <xdr:spPr>
        <a:xfrm>
          <a:off x="0" y="67398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User1\Ustawienia%20lokalne\Temporary%20Internet%20Files\Content.IE5\FPOKG3ZZ\Kolektor%20DTW%20-%20etap%20I%20i%20II-INSTALACJE-ELEKTRYCZNE%20-%20PODZIELO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a\Projekty$\NI\mswirek\Formatka_Przedmiary%20Rob&#243;t\Formatka_Przedmiary%20Rob&#243;t\Formatka_PR_Urz&#261;dzenia\PR_urz&#261;dzenia%20sanitarne_format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E-Et.1 (cz.1)"/>
      <sheetName val="IE-Et.1 (cz.2)"/>
      <sheetName val="IE-Et.1 (cz.3)"/>
      <sheetName val="IE-Et.1 (cz.4)"/>
      <sheetName val="Arkusz1"/>
      <sheetName val="Arkusz2"/>
      <sheetName val="Arkusz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da"/>
      <sheetName val="Kanalizacja"/>
      <sheetName val="Gaz wysokoprężny"/>
      <sheetName val="Gaz średnioprężny"/>
      <sheetName val="Melioracja"/>
      <sheetName val="Podsumowanie"/>
      <sheetName val="Zestawi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view="pageLayout" zoomScale="90" zoomScaleSheetLayoutView="125" zoomScalePageLayoutView="90" workbookViewId="0" topLeftCell="A10">
      <selection activeCell="B11" sqref="B11:H11"/>
    </sheetView>
  </sheetViews>
  <sheetFormatPr defaultColWidth="9.00390625" defaultRowHeight="12.75"/>
  <cols>
    <col min="8" max="8" width="10.125" style="0" customWidth="1"/>
  </cols>
  <sheetData>
    <row r="1" spans="1:10" ht="12.7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s="28" customFormat="1" ht="18">
      <c r="A3" s="110"/>
      <c r="B3" s="158"/>
      <c r="C3" s="158"/>
      <c r="D3" s="158"/>
      <c r="E3" s="158"/>
      <c r="F3" s="158"/>
      <c r="G3" s="158"/>
      <c r="H3" s="158"/>
      <c r="I3" s="111"/>
      <c r="J3" s="111"/>
    </row>
    <row r="4" spans="1:10" s="28" customFormat="1" ht="18">
      <c r="A4" s="110"/>
      <c r="B4" s="156" t="s">
        <v>138</v>
      </c>
      <c r="C4" s="156"/>
      <c r="D4" s="156"/>
      <c r="E4" s="156"/>
      <c r="F4" s="156"/>
      <c r="G4" s="156"/>
      <c r="H4" s="156"/>
      <c r="I4" s="111"/>
      <c r="J4" s="111"/>
    </row>
    <row r="5" spans="1:10" ht="12.75">
      <c r="A5" s="20"/>
      <c r="B5" s="157"/>
      <c r="C5" s="157"/>
      <c r="D5" s="157"/>
      <c r="E5" s="157"/>
      <c r="F5" s="157"/>
      <c r="G5" s="157"/>
      <c r="H5" s="157"/>
      <c r="I5" s="20"/>
      <c r="J5" s="20"/>
    </row>
    <row r="6" spans="1:10" ht="12.75">
      <c r="A6" s="20"/>
      <c r="B6" s="162" t="s">
        <v>370</v>
      </c>
      <c r="C6" s="163"/>
      <c r="D6" s="163"/>
      <c r="E6" s="163"/>
      <c r="F6" s="163"/>
      <c r="G6" s="163"/>
      <c r="H6" s="163"/>
      <c r="I6" s="20"/>
      <c r="J6" s="20"/>
    </row>
    <row r="7" spans="1:10" ht="12.75">
      <c r="A7" s="20"/>
      <c r="B7" s="163"/>
      <c r="C7" s="163"/>
      <c r="D7" s="163"/>
      <c r="E7" s="163"/>
      <c r="F7" s="163"/>
      <c r="G7" s="163"/>
      <c r="H7" s="163"/>
      <c r="I7" s="20"/>
      <c r="J7" s="20"/>
    </row>
    <row r="8" spans="1:10" ht="53.25" customHeight="1">
      <c r="A8" s="20"/>
      <c r="B8" s="163"/>
      <c r="C8" s="163"/>
      <c r="D8" s="163"/>
      <c r="E8" s="163"/>
      <c r="F8" s="163"/>
      <c r="G8" s="163"/>
      <c r="H8" s="163"/>
      <c r="I8" s="20"/>
      <c r="J8" s="20"/>
    </row>
    <row r="9" spans="1:10" ht="30">
      <c r="A9" s="20"/>
      <c r="B9" s="159" t="s">
        <v>368</v>
      </c>
      <c r="C9" s="159"/>
      <c r="D9" s="159"/>
      <c r="E9" s="159"/>
      <c r="F9" s="159"/>
      <c r="G9" s="159"/>
      <c r="H9" s="159"/>
      <c r="I9" s="20"/>
      <c r="J9" s="20"/>
    </row>
    <row r="10" spans="1:10" ht="20.25">
      <c r="A10" s="20"/>
      <c r="B10" s="160"/>
      <c r="C10" s="160"/>
      <c r="D10" s="160"/>
      <c r="E10" s="161"/>
      <c r="F10" s="161"/>
      <c r="G10" s="161"/>
      <c r="H10" s="161"/>
      <c r="I10" s="20"/>
      <c r="J10" s="20"/>
    </row>
    <row r="11" spans="1:10" ht="30">
      <c r="A11" s="20"/>
      <c r="B11" s="159" t="s">
        <v>70</v>
      </c>
      <c r="C11" s="159"/>
      <c r="D11" s="159"/>
      <c r="E11" s="159"/>
      <c r="F11" s="159"/>
      <c r="G11" s="159"/>
      <c r="H11" s="159"/>
      <c r="I11" s="20"/>
      <c r="J11" s="20"/>
    </row>
    <row r="12" spans="1:10" ht="12.7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8">
      <c r="A13" s="20"/>
      <c r="B13" s="155"/>
      <c r="C13" s="155"/>
      <c r="D13" s="155"/>
      <c r="E13" s="155"/>
      <c r="F13" s="155"/>
      <c r="G13" s="155"/>
      <c r="H13" s="155"/>
      <c r="I13" s="20"/>
      <c r="J13" s="20"/>
    </row>
    <row r="14" spans="1:10" ht="18">
      <c r="A14" s="20"/>
      <c r="B14" s="155"/>
      <c r="C14" s="155"/>
      <c r="D14" s="155"/>
      <c r="E14" s="155"/>
      <c r="F14" s="155"/>
      <c r="G14" s="155"/>
      <c r="H14" s="155"/>
      <c r="I14" s="20"/>
      <c r="J14" s="20"/>
    </row>
    <row r="15" spans="1:10" ht="12.7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 t="s">
        <v>85</v>
      </c>
      <c r="C23" s="20"/>
      <c r="D23" s="107" t="s">
        <v>363</v>
      </c>
      <c r="E23" s="107"/>
      <c r="F23" s="107"/>
      <c r="G23" s="107"/>
      <c r="H23" s="107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2.75">
      <c r="A26" s="20"/>
      <c r="B26" s="20" t="s">
        <v>86</v>
      </c>
      <c r="C26" s="20"/>
      <c r="D26" s="153" t="s">
        <v>364</v>
      </c>
      <c r="E26" s="154"/>
      <c r="F26" s="154"/>
      <c r="G26" s="154"/>
      <c r="H26" s="154"/>
      <c r="I26" s="114"/>
      <c r="J26" s="20"/>
    </row>
    <row r="27" spans="1:10" ht="12.75">
      <c r="A27" s="20"/>
      <c r="B27" s="20"/>
      <c r="C27" s="20"/>
      <c r="D27" s="154"/>
      <c r="E27" s="154"/>
      <c r="F27" s="154"/>
      <c r="G27" s="154"/>
      <c r="H27" s="154"/>
      <c r="I27" s="20"/>
      <c r="J27" s="20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2.75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12.75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2.75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2.7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2.75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2.75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2.7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2.75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2.75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2.7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s="2" customFormat="1" ht="15">
      <c r="A39" s="21"/>
      <c r="B39" s="26"/>
      <c r="C39" s="21"/>
      <c r="D39" s="21"/>
      <c r="E39" s="21"/>
      <c r="F39" s="21"/>
      <c r="G39" s="21"/>
      <c r="H39" s="21"/>
      <c r="I39" s="21"/>
      <c r="J39" s="21"/>
    </row>
    <row r="40" spans="1:10" ht="12.7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2.75">
      <c r="A41" s="20"/>
      <c r="B41" s="20" t="s">
        <v>150</v>
      </c>
      <c r="C41" s="20"/>
      <c r="D41" s="20"/>
      <c r="E41" s="20"/>
      <c r="F41" s="20"/>
      <c r="G41" s="20"/>
      <c r="H41" s="20"/>
      <c r="I41" s="20"/>
      <c r="J41" s="20"/>
    </row>
    <row r="42" spans="1:10" ht="12.7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2.75">
      <c r="A43" s="20"/>
      <c r="B43" s="20"/>
      <c r="C43" s="20"/>
      <c r="D43" s="20"/>
      <c r="E43" s="20"/>
      <c r="F43" s="20"/>
      <c r="G43" s="20"/>
      <c r="H43" s="20"/>
      <c r="I43" s="20"/>
      <c r="J43" s="20"/>
    </row>
  </sheetData>
  <sheetProtection/>
  <mergeCells count="9">
    <mergeCell ref="D26:H27"/>
    <mergeCell ref="B13:H13"/>
    <mergeCell ref="B14:H14"/>
    <mergeCell ref="B4:H5"/>
    <mergeCell ref="B3:H3"/>
    <mergeCell ref="B11:H11"/>
    <mergeCell ref="B10:H10"/>
    <mergeCell ref="B6:H8"/>
    <mergeCell ref="B9:H9"/>
  </mergeCells>
  <printOptions horizontalCentered="1"/>
  <pageMargins left="0.984251968503937" right="0.6692913385826772" top="0.984251968503937" bottom="0.984251968503937" header="0.5118110236220472" footer="0.5118110236220472"/>
  <pageSetup firstPageNumber="46" useFirstPageNumber="1" horizontalDpi="600" verticalDpi="600" orientation="portrait" paperSize="9" r:id="rId1"/>
  <headerFooter alignWithMargins="0">
    <oddHeader>&amp;L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3:I37"/>
  <sheetViews>
    <sheetView showGridLines="0" showZeros="0" view="pageLayout" zoomScaleSheetLayoutView="100" workbookViewId="0" topLeftCell="A10">
      <selection activeCell="B24" sqref="B24:I25"/>
    </sheetView>
  </sheetViews>
  <sheetFormatPr defaultColWidth="9.00390625" defaultRowHeight="12.75"/>
  <cols>
    <col min="1" max="1" width="1.75390625" style="1" customWidth="1"/>
    <col min="2" max="2" width="4.75390625" style="14" customWidth="1"/>
    <col min="3" max="3" width="11.25390625" style="14" customWidth="1"/>
    <col min="4" max="4" width="13.75390625" style="14" customWidth="1"/>
    <col min="5" max="5" width="45.75390625" style="14" customWidth="1"/>
    <col min="6" max="6" width="7.875" style="14" customWidth="1"/>
    <col min="7" max="7" width="7.625" style="14" customWidth="1"/>
    <col min="8" max="8" width="9.875" style="15" customWidth="1"/>
    <col min="9" max="9" width="14.25390625" style="15" customWidth="1"/>
    <col min="10" max="16384" width="9.125" style="1" customWidth="1"/>
  </cols>
  <sheetData>
    <row r="3" spans="2:9" s="18" customFormat="1" ht="11.25">
      <c r="B3" s="17"/>
      <c r="C3" s="17"/>
      <c r="D3" s="17"/>
      <c r="E3" s="17"/>
      <c r="F3" s="17"/>
      <c r="G3" s="17"/>
      <c r="H3" s="29"/>
      <c r="I3" s="29"/>
    </row>
    <row r="4" spans="2:9" s="18" customFormat="1" ht="11.25">
      <c r="B4" s="17"/>
      <c r="C4" s="17"/>
      <c r="D4" s="17"/>
      <c r="E4" s="17"/>
      <c r="F4" s="17"/>
      <c r="G4" s="17"/>
      <c r="H4" s="29"/>
      <c r="I4" s="29"/>
    </row>
    <row r="5" ht="15" thickBot="1"/>
    <row r="6" spans="2:9" ht="27.75" customHeight="1">
      <c r="B6" s="230" t="s">
        <v>67</v>
      </c>
      <c r="C6" s="231"/>
      <c r="D6" s="231"/>
      <c r="E6" s="231"/>
      <c r="F6" s="231"/>
      <c r="G6" s="231"/>
      <c r="H6" s="231"/>
      <c r="I6" s="232"/>
    </row>
    <row r="7" spans="2:9" ht="28.5" customHeight="1">
      <c r="B7" s="233" t="s">
        <v>68</v>
      </c>
      <c r="C7" s="234"/>
      <c r="D7" s="234"/>
      <c r="E7" s="234"/>
      <c r="F7" s="234"/>
      <c r="G7" s="234"/>
      <c r="H7" s="234"/>
      <c r="I7" s="235"/>
    </row>
    <row r="8" spans="2:9" ht="28.5" customHeight="1">
      <c r="B8" s="233" t="s">
        <v>118</v>
      </c>
      <c r="C8" s="239"/>
      <c r="D8" s="239"/>
      <c r="E8" s="239"/>
      <c r="F8" s="246" t="s">
        <v>149</v>
      </c>
      <c r="G8" s="247"/>
      <c r="H8" s="247"/>
      <c r="I8" s="127"/>
    </row>
    <row r="9" spans="2:9" ht="28.5" customHeight="1">
      <c r="B9" s="233"/>
      <c r="C9" s="239"/>
      <c r="D9" s="239"/>
      <c r="E9" s="239"/>
      <c r="F9" s="248"/>
      <c r="G9" s="249"/>
      <c r="H9" s="249"/>
      <c r="I9" s="128"/>
    </row>
    <row r="10" spans="2:9" ht="33" customHeight="1">
      <c r="B10" s="250" t="s">
        <v>0</v>
      </c>
      <c r="C10" s="254" t="s">
        <v>80</v>
      </c>
      <c r="D10" s="251" t="s">
        <v>5</v>
      </c>
      <c r="E10" s="251" t="s">
        <v>77</v>
      </c>
      <c r="F10" s="251" t="s">
        <v>1</v>
      </c>
      <c r="G10" s="251"/>
      <c r="H10" s="63" t="s">
        <v>78</v>
      </c>
      <c r="I10" s="65" t="s">
        <v>2</v>
      </c>
    </row>
    <row r="11" spans="2:9" ht="33" customHeight="1">
      <c r="B11" s="250"/>
      <c r="C11" s="254"/>
      <c r="D11" s="251"/>
      <c r="E11" s="251"/>
      <c r="F11" s="62" t="s">
        <v>3</v>
      </c>
      <c r="G11" s="62" t="s">
        <v>4</v>
      </c>
      <c r="H11" s="64" t="s">
        <v>110</v>
      </c>
      <c r="I11" s="65" t="s">
        <v>110</v>
      </c>
    </row>
    <row r="12" spans="2:9" s="17" customFormat="1" ht="12" customHeight="1" thickBot="1">
      <c r="B12" s="66">
        <v>1</v>
      </c>
      <c r="C12" s="67">
        <v>2</v>
      </c>
      <c r="D12" s="68">
        <v>3</v>
      </c>
      <c r="E12" s="68">
        <v>4</v>
      </c>
      <c r="F12" s="68">
        <v>5</v>
      </c>
      <c r="G12" s="68">
        <v>6</v>
      </c>
      <c r="H12" s="69">
        <v>7</v>
      </c>
      <c r="I12" s="70">
        <v>8</v>
      </c>
    </row>
    <row r="13" spans="2:9" ht="30" customHeight="1" thickBot="1">
      <c r="B13" s="240" t="s">
        <v>59</v>
      </c>
      <c r="C13" s="241"/>
      <c r="D13" s="241"/>
      <c r="E13" s="242"/>
      <c r="F13" s="59" t="s">
        <v>79</v>
      </c>
      <c r="G13" s="59" t="s">
        <v>79</v>
      </c>
      <c r="H13" s="60" t="s">
        <v>79</v>
      </c>
      <c r="I13" s="61" t="s">
        <v>79</v>
      </c>
    </row>
    <row r="14" spans="2:9" ht="30" customHeight="1">
      <c r="B14" s="56">
        <v>1</v>
      </c>
      <c r="C14" s="51" t="s">
        <v>60</v>
      </c>
      <c r="D14" s="103" t="s">
        <v>34</v>
      </c>
      <c r="E14" s="54" t="s">
        <v>61</v>
      </c>
      <c r="F14" s="51" t="s">
        <v>119</v>
      </c>
      <c r="G14" s="52" t="s">
        <v>79</v>
      </c>
      <c r="H14" s="53" t="s">
        <v>79</v>
      </c>
      <c r="I14" s="57"/>
    </row>
    <row r="15" spans="2:9" ht="30" customHeight="1">
      <c r="B15" s="56">
        <f>B14+1</f>
        <v>2</v>
      </c>
      <c r="C15" s="51" t="s">
        <v>60</v>
      </c>
      <c r="D15" s="103" t="s">
        <v>34</v>
      </c>
      <c r="E15" s="54" t="s">
        <v>26</v>
      </c>
      <c r="F15" s="51" t="s">
        <v>119</v>
      </c>
      <c r="G15" s="52" t="s">
        <v>79</v>
      </c>
      <c r="H15" s="53" t="s">
        <v>79</v>
      </c>
      <c r="I15" s="57"/>
    </row>
    <row r="16" spans="2:9" ht="30" customHeight="1">
      <c r="B16" s="56">
        <f>B15+1</f>
        <v>3</v>
      </c>
      <c r="C16" s="51" t="s">
        <v>60</v>
      </c>
      <c r="D16" s="103" t="s">
        <v>34</v>
      </c>
      <c r="E16" s="54" t="s">
        <v>25</v>
      </c>
      <c r="F16" s="51" t="s">
        <v>119</v>
      </c>
      <c r="G16" s="52" t="s">
        <v>79</v>
      </c>
      <c r="H16" s="53" t="s">
        <v>79</v>
      </c>
      <c r="I16" s="57"/>
    </row>
    <row r="17" spans="2:9" ht="30" customHeight="1">
      <c r="B17" s="56">
        <f>B16+1</f>
        <v>4</v>
      </c>
      <c r="C17" s="51" t="s">
        <v>60</v>
      </c>
      <c r="D17" s="103" t="s">
        <v>34</v>
      </c>
      <c r="E17" s="54" t="s">
        <v>63</v>
      </c>
      <c r="F17" s="51" t="s">
        <v>119</v>
      </c>
      <c r="G17" s="52" t="s">
        <v>79</v>
      </c>
      <c r="H17" s="53" t="s">
        <v>79</v>
      </c>
      <c r="I17" s="57"/>
    </row>
    <row r="18" spans="2:9" ht="30" customHeight="1">
      <c r="B18" s="56">
        <f>B17+1</f>
        <v>5</v>
      </c>
      <c r="C18" s="51" t="s">
        <v>60</v>
      </c>
      <c r="D18" s="103" t="s">
        <v>34</v>
      </c>
      <c r="E18" s="54" t="s">
        <v>62</v>
      </c>
      <c r="F18" s="51" t="s">
        <v>119</v>
      </c>
      <c r="G18" s="52" t="s">
        <v>79</v>
      </c>
      <c r="H18" s="53" t="s">
        <v>79</v>
      </c>
      <c r="I18" s="57"/>
    </row>
    <row r="19" spans="2:9" ht="30" customHeight="1" thickBot="1">
      <c r="B19" s="56">
        <f>B18+1</f>
        <v>6</v>
      </c>
      <c r="C19" s="51" t="s">
        <v>60</v>
      </c>
      <c r="D19" s="103" t="s">
        <v>34</v>
      </c>
      <c r="E19" s="54" t="s">
        <v>121</v>
      </c>
      <c r="F19" s="51" t="s">
        <v>119</v>
      </c>
      <c r="G19" s="52" t="s">
        <v>79</v>
      </c>
      <c r="H19" s="53" t="s">
        <v>79</v>
      </c>
      <c r="I19" s="57"/>
    </row>
    <row r="20" spans="2:9" ht="30" customHeight="1" thickBot="1" thickTop="1">
      <c r="B20" s="243" t="s">
        <v>64</v>
      </c>
      <c r="C20" s="244"/>
      <c r="D20" s="244"/>
      <c r="E20" s="245"/>
      <c r="F20" s="13" t="s">
        <v>79</v>
      </c>
      <c r="G20" s="13" t="s">
        <v>79</v>
      </c>
      <c r="H20" s="16" t="s">
        <v>79</v>
      </c>
      <c r="I20" s="55" t="s">
        <v>79</v>
      </c>
    </row>
    <row r="21" spans="2:9" ht="30" customHeight="1" thickBot="1">
      <c r="B21" s="56">
        <v>7</v>
      </c>
      <c r="C21" s="51" t="s">
        <v>60</v>
      </c>
      <c r="D21" s="103" t="s">
        <v>34</v>
      </c>
      <c r="E21" s="54" t="s">
        <v>120</v>
      </c>
      <c r="F21" s="51" t="s">
        <v>119</v>
      </c>
      <c r="G21" s="52" t="s">
        <v>79</v>
      </c>
      <c r="H21" s="53" t="s">
        <v>79</v>
      </c>
      <c r="I21" s="57"/>
    </row>
    <row r="22" spans="2:9" ht="30" customHeight="1" thickBot="1" thickTop="1">
      <c r="B22" s="243" t="s">
        <v>65</v>
      </c>
      <c r="C22" s="252"/>
      <c r="D22" s="252"/>
      <c r="E22" s="253"/>
      <c r="F22" s="13" t="s">
        <v>79</v>
      </c>
      <c r="G22" s="13" t="s">
        <v>79</v>
      </c>
      <c r="H22" s="16" t="s">
        <v>79</v>
      </c>
      <c r="I22" s="55" t="s">
        <v>79</v>
      </c>
    </row>
    <row r="23" spans="2:9" ht="30" customHeight="1" thickBot="1">
      <c r="B23" s="56">
        <v>8</v>
      </c>
      <c r="C23" s="51" t="s">
        <v>60</v>
      </c>
      <c r="D23" s="103" t="s">
        <v>34</v>
      </c>
      <c r="E23" s="54" t="s">
        <v>66</v>
      </c>
      <c r="F23" s="51" t="s">
        <v>119</v>
      </c>
      <c r="G23" s="52" t="s">
        <v>79</v>
      </c>
      <c r="H23" s="53" t="s">
        <v>79</v>
      </c>
      <c r="I23" s="57"/>
    </row>
    <row r="24" spans="2:9" ht="30" customHeight="1" thickBot="1" thickTop="1">
      <c r="B24" s="236" t="s">
        <v>21</v>
      </c>
      <c r="C24" s="237"/>
      <c r="D24" s="237"/>
      <c r="E24" s="237"/>
      <c r="F24" s="237"/>
      <c r="G24" s="237"/>
      <c r="H24" s="238"/>
      <c r="I24" s="58">
        <f>SUBTOTAL(9,I14:I23)</f>
        <v>0</v>
      </c>
    </row>
    <row r="25" ht="30" customHeight="1">
      <c r="B25" s="14" t="s">
        <v>109</v>
      </c>
    </row>
    <row r="26" ht="40.5" customHeight="1"/>
    <row r="27" ht="40.5" customHeight="1">
      <c r="D27" s="71"/>
    </row>
    <row r="28" ht="40.5" customHeight="1"/>
    <row r="29" ht="30" customHeight="1"/>
    <row r="30" ht="27" customHeight="1"/>
    <row r="37" ht="14.25">
      <c r="I37" s="15">
        <f>SUBTOTAL(9,I25:I36)</f>
        <v>0</v>
      </c>
    </row>
  </sheetData>
  <sheetProtection/>
  <mergeCells count="13">
    <mergeCell ref="B22:E22"/>
    <mergeCell ref="F10:G10"/>
    <mergeCell ref="C10:C11"/>
    <mergeCell ref="B6:I6"/>
    <mergeCell ref="B7:I7"/>
    <mergeCell ref="B24:H24"/>
    <mergeCell ref="B8:E9"/>
    <mergeCell ref="B13:E13"/>
    <mergeCell ref="B20:E20"/>
    <mergeCell ref="F8:H9"/>
    <mergeCell ref="B10:B11"/>
    <mergeCell ref="D10:D11"/>
    <mergeCell ref="E10:E11"/>
  </mergeCells>
  <printOptions horizontalCentered="1"/>
  <pageMargins left="0.984251968503937" right="0.6692913385826772" top="0.984251968503937" bottom="0.984251968503937" header="0.5118110236220472" footer="0.5118110236220472"/>
  <pageSetup firstPageNumber="61" useFirstPageNumber="1" horizontalDpi="600" verticalDpi="600" orientation="portrait" paperSize="9" scale="70" r:id="rId1"/>
  <headerFooter alignWithMargins="0">
    <oddHeader>&amp;LDokumentacja Projektowa. Przedmiar robót.</oddHeader>
    <oddFooter>&amp;C&amp;"Arial CE,Pogrubiony""Budowa sieci wodociągowej w Alei Wyszyńskiego w Bełchatowie"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1"/>
  <sheetViews>
    <sheetView view="pageLayout" zoomScaleSheetLayoutView="100" workbookViewId="0" topLeftCell="A83">
      <selection activeCell="F7" sqref="F7"/>
    </sheetView>
  </sheetViews>
  <sheetFormatPr defaultColWidth="9.00390625" defaultRowHeight="12.75"/>
  <cols>
    <col min="1" max="1" width="4.625" style="0" customWidth="1"/>
    <col min="2" max="2" width="8.125" style="0" customWidth="1"/>
    <col min="3" max="3" width="10.75390625" style="0" customWidth="1"/>
    <col min="4" max="4" width="35.25390625" style="0" customWidth="1"/>
    <col min="5" max="5" width="6.375" style="0" customWidth="1"/>
    <col min="6" max="6" width="8.25390625" style="0" customWidth="1"/>
    <col min="7" max="7" width="6.25390625" style="0" customWidth="1"/>
    <col min="8" max="8" width="6.375" style="0" customWidth="1"/>
  </cols>
  <sheetData>
    <row r="1" spans="1:8" s="72" customFormat="1" ht="22.5">
      <c r="A1" s="278" t="s">
        <v>0</v>
      </c>
      <c r="B1" s="278" t="s">
        <v>100</v>
      </c>
      <c r="C1" s="276" t="s">
        <v>101</v>
      </c>
      <c r="D1" s="276" t="s">
        <v>102</v>
      </c>
      <c r="E1" s="276" t="s">
        <v>1</v>
      </c>
      <c r="F1" s="276"/>
      <c r="G1" s="86" t="s">
        <v>78</v>
      </c>
      <c r="H1" s="74" t="s">
        <v>2</v>
      </c>
    </row>
    <row r="2" spans="1:8" s="72" customFormat="1" ht="12.75">
      <c r="A2" s="278"/>
      <c r="B2" s="278"/>
      <c r="C2" s="276"/>
      <c r="D2" s="276"/>
      <c r="E2" s="73" t="s">
        <v>3</v>
      </c>
      <c r="F2" s="73" t="s">
        <v>4</v>
      </c>
      <c r="G2" s="148" t="s">
        <v>110</v>
      </c>
      <c r="H2" s="148" t="s">
        <v>110</v>
      </c>
    </row>
    <row r="3" spans="1:8" s="72" customFormat="1" ht="12.75">
      <c r="A3" s="84">
        <v>1</v>
      </c>
      <c r="B3" s="84">
        <v>2</v>
      </c>
      <c r="C3" s="85">
        <v>3</v>
      </c>
      <c r="D3" s="85">
        <v>4</v>
      </c>
      <c r="E3" s="85">
        <v>5</v>
      </c>
      <c r="F3" s="85">
        <v>6</v>
      </c>
      <c r="G3" s="74">
        <v>7</v>
      </c>
      <c r="H3" s="74">
        <v>8</v>
      </c>
    </row>
    <row r="4" spans="1:8" s="72" customFormat="1" ht="12.75">
      <c r="A4" s="257" t="s">
        <v>228</v>
      </c>
      <c r="B4" s="258"/>
      <c r="C4" s="258"/>
      <c r="D4" s="258"/>
      <c r="E4" s="258"/>
      <c r="F4" s="258"/>
      <c r="G4" s="258"/>
      <c r="H4" s="258"/>
    </row>
    <row r="5" spans="1:8" s="72" customFormat="1" ht="12.75">
      <c r="A5" s="259"/>
      <c r="B5" s="259"/>
      <c r="C5" s="259"/>
      <c r="D5" s="259"/>
      <c r="E5" s="259"/>
      <c r="F5" s="259"/>
      <c r="G5" s="259"/>
      <c r="H5" s="259"/>
    </row>
    <row r="6" spans="1:8" s="72" customFormat="1" ht="12.75">
      <c r="A6" s="261" t="s">
        <v>103</v>
      </c>
      <c r="B6" s="277"/>
      <c r="C6" s="277"/>
      <c r="D6" s="277"/>
      <c r="E6" s="277"/>
      <c r="F6" s="277"/>
      <c r="G6" s="277"/>
      <c r="H6" s="277"/>
    </row>
    <row r="7" spans="1:8" s="72" customFormat="1" ht="48">
      <c r="A7" s="118">
        <v>1</v>
      </c>
      <c r="B7" s="144" t="s">
        <v>229</v>
      </c>
      <c r="C7" s="139" t="s">
        <v>19</v>
      </c>
      <c r="D7" s="89" t="s">
        <v>372</v>
      </c>
      <c r="E7" s="83" t="s">
        <v>32</v>
      </c>
      <c r="F7" s="129">
        <v>593.6</v>
      </c>
      <c r="G7" s="76"/>
      <c r="H7" s="76"/>
    </row>
    <row r="8" spans="1:8" s="72" customFormat="1" ht="48">
      <c r="A8" s="118">
        <v>2</v>
      </c>
      <c r="B8" s="144" t="s">
        <v>230</v>
      </c>
      <c r="C8" s="139" t="s">
        <v>19</v>
      </c>
      <c r="D8" s="89" t="s">
        <v>153</v>
      </c>
      <c r="E8" s="82" t="s">
        <v>33</v>
      </c>
      <c r="F8" s="129">
        <v>57.4</v>
      </c>
      <c r="G8" s="76"/>
      <c r="H8" s="76"/>
    </row>
    <row r="9" spans="1:8" s="72" customFormat="1" ht="61.5">
      <c r="A9" s="118">
        <f aca="true" t="shared" si="0" ref="A9:A15">A8+1</f>
        <v>3</v>
      </c>
      <c r="B9" s="144" t="s">
        <v>231</v>
      </c>
      <c r="C9" s="139" t="s">
        <v>19</v>
      </c>
      <c r="D9" s="113" t="s">
        <v>154</v>
      </c>
      <c r="E9" s="82" t="s">
        <v>33</v>
      </c>
      <c r="F9" s="129">
        <v>1137.5</v>
      </c>
      <c r="G9" s="76"/>
      <c r="H9" s="76"/>
    </row>
    <row r="10" spans="1:8" s="72" customFormat="1" ht="72">
      <c r="A10" s="118">
        <f t="shared" si="0"/>
        <v>4</v>
      </c>
      <c r="B10" s="144" t="s">
        <v>232</v>
      </c>
      <c r="C10" s="139" t="s">
        <v>19</v>
      </c>
      <c r="D10" s="113" t="s">
        <v>358</v>
      </c>
      <c r="E10" s="82" t="s">
        <v>33</v>
      </c>
      <c r="F10" s="129">
        <v>1137.5</v>
      </c>
      <c r="G10" s="76"/>
      <c r="H10" s="76"/>
    </row>
    <row r="11" spans="1:8" s="72" customFormat="1" ht="37.5">
      <c r="A11" s="118">
        <f t="shared" si="0"/>
        <v>5</v>
      </c>
      <c r="B11" s="144" t="s">
        <v>233</v>
      </c>
      <c r="C11" s="139" t="s">
        <v>19</v>
      </c>
      <c r="D11" s="113" t="s">
        <v>155</v>
      </c>
      <c r="E11" s="82" t="s">
        <v>33</v>
      </c>
      <c r="F11" s="129">
        <v>396.9</v>
      </c>
      <c r="G11" s="76"/>
      <c r="H11" s="76"/>
    </row>
    <row r="12" spans="1:8" s="72" customFormat="1" ht="36">
      <c r="A12" s="118">
        <f t="shared" si="0"/>
        <v>6</v>
      </c>
      <c r="B12" s="144" t="s">
        <v>234</v>
      </c>
      <c r="C12" s="139" t="s">
        <v>19</v>
      </c>
      <c r="D12" s="113" t="s">
        <v>402</v>
      </c>
      <c r="E12" s="82" t="s">
        <v>33</v>
      </c>
      <c r="F12" s="130">
        <v>493.5</v>
      </c>
      <c r="G12" s="76"/>
      <c r="H12" s="76"/>
    </row>
    <row r="13" spans="1:8" s="72" customFormat="1" ht="24">
      <c r="A13" s="118">
        <f t="shared" si="0"/>
        <v>7</v>
      </c>
      <c r="B13" s="144" t="s">
        <v>235</v>
      </c>
      <c r="C13" s="139" t="s">
        <v>19</v>
      </c>
      <c r="D13" s="113" t="s">
        <v>156</v>
      </c>
      <c r="E13" s="82" t="s">
        <v>33</v>
      </c>
      <c r="F13" s="130">
        <v>493.5</v>
      </c>
      <c r="G13" s="76"/>
      <c r="H13" s="76"/>
    </row>
    <row r="14" spans="1:8" s="72" customFormat="1" ht="48">
      <c r="A14" s="82">
        <f t="shared" si="0"/>
        <v>8</v>
      </c>
      <c r="B14" s="144" t="s">
        <v>236</v>
      </c>
      <c r="C14" s="139" t="s">
        <v>19</v>
      </c>
      <c r="D14" s="120" t="s">
        <v>157</v>
      </c>
      <c r="E14" s="82" t="s">
        <v>33</v>
      </c>
      <c r="F14" s="131">
        <v>454.3</v>
      </c>
      <c r="G14" s="75"/>
      <c r="H14" s="87"/>
    </row>
    <row r="15" spans="1:8" s="72" customFormat="1" ht="24">
      <c r="A15" s="82">
        <f t="shared" si="0"/>
        <v>9</v>
      </c>
      <c r="B15" s="144" t="s">
        <v>237</v>
      </c>
      <c r="C15" s="139" t="s">
        <v>19</v>
      </c>
      <c r="D15" s="120" t="s">
        <v>158</v>
      </c>
      <c r="E15" s="82" t="s">
        <v>33</v>
      </c>
      <c r="F15" s="132">
        <v>454.3</v>
      </c>
      <c r="G15" s="75"/>
      <c r="H15" s="87"/>
    </row>
    <row r="16" spans="1:8" s="72" customFormat="1" ht="60">
      <c r="A16" s="82">
        <v>10</v>
      </c>
      <c r="B16" s="144" t="s">
        <v>238</v>
      </c>
      <c r="C16" s="139" t="s">
        <v>19</v>
      </c>
      <c r="D16" s="120" t="s">
        <v>159</v>
      </c>
      <c r="E16" s="83" t="s">
        <v>32</v>
      </c>
      <c r="F16" s="131">
        <v>2509.5</v>
      </c>
      <c r="G16" s="75"/>
      <c r="H16" s="87"/>
    </row>
    <row r="17" spans="1:8" s="72" customFormat="1" ht="72">
      <c r="A17" s="82">
        <v>11</v>
      </c>
      <c r="B17" s="144" t="s">
        <v>239</v>
      </c>
      <c r="C17" s="139" t="s">
        <v>19</v>
      </c>
      <c r="D17" s="120" t="s">
        <v>160</v>
      </c>
      <c r="E17" s="83" t="s">
        <v>32</v>
      </c>
      <c r="F17" s="131">
        <v>2509.5</v>
      </c>
      <c r="G17" s="75"/>
      <c r="H17" s="87"/>
    </row>
    <row r="18" spans="1:8" s="72" customFormat="1" ht="36">
      <c r="A18" s="82">
        <v>12</v>
      </c>
      <c r="B18" s="144" t="s">
        <v>240</v>
      </c>
      <c r="C18" s="139" t="s">
        <v>19</v>
      </c>
      <c r="D18" s="120" t="s">
        <v>374</v>
      </c>
      <c r="E18" s="82" t="s">
        <v>33</v>
      </c>
      <c r="F18" s="132">
        <v>88.2</v>
      </c>
      <c r="G18" s="75"/>
      <c r="H18" s="87"/>
    </row>
    <row r="19" spans="1:8" s="72" customFormat="1" ht="24">
      <c r="A19" s="82">
        <v>13</v>
      </c>
      <c r="B19" s="144" t="s">
        <v>241</v>
      </c>
      <c r="C19" s="139" t="s">
        <v>19</v>
      </c>
      <c r="D19" s="120" t="s">
        <v>373</v>
      </c>
      <c r="E19" s="83" t="s">
        <v>32</v>
      </c>
      <c r="F19" s="131">
        <v>593.6</v>
      </c>
      <c r="G19" s="75"/>
      <c r="H19" s="87"/>
    </row>
    <row r="20" spans="1:8" s="72" customFormat="1" ht="12.75">
      <c r="A20" s="255" t="s">
        <v>243</v>
      </c>
      <c r="B20" s="256"/>
      <c r="C20" s="256"/>
      <c r="D20" s="256"/>
      <c r="E20" s="256"/>
      <c r="F20" s="256"/>
      <c r="G20" s="256"/>
      <c r="H20" s="88"/>
    </row>
    <row r="21" spans="1:8" s="72" customFormat="1" ht="12.75">
      <c r="A21" s="257" t="s">
        <v>350</v>
      </c>
      <c r="B21" s="257"/>
      <c r="C21" s="257"/>
      <c r="D21" s="257"/>
      <c r="E21" s="257"/>
      <c r="F21" s="257"/>
      <c r="G21" s="257"/>
      <c r="H21" s="257"/>
    </row>
    <row r="22" spans="1:8" s="72" customFormat="1" ht="12.75">
      <c r="A22" s="257"/>
      <c r="B22" s="257"/>
      <c r="C22" s="257"/>
      <c r="D22" s="257"/>
      <c r="E22" s="257"/>
      <c r="F22" s="257"/>
      <c r="G22" s="257"/>
      <c r="H22" s="257"/>
    </row>
    <row r="23" spans="1:8" s="72" customFormat="1" ht="12.75">
      <c r="A23" s="260" t="s">
        <v>69</v>
      </c>
      <c r="B23" s="261"/>
      <c r="C23" s="261"/>
      <c r="D23" s="261"/>
      <c r="E23" s="261"/>
      <c r="F23" s="261"/>
      <c r="G23" s="261"/>
      <c r="H23" s="261"/>
    </row>
    <row r="24" spans="1:8" s="72" customFormat="1" ht="12.75">
      <c r="A24" s="261"/>
      <c r="B24" s="261"/>
      <c r="C24" s="261"/>
      <c r="D24" s="261"/>
      <c r="E24" s="261"/>
      <c r="F24" s="261"/>
      <c r="G24" s="261"/>
      <c r="H24" s="261"/>
    </row>
    <row r="25" spans="1:8" s="72" customFormat="1" ht="12.75">
      <c r="A25" s="261"/>
      <c r="B25" s="261"/>
      <c r="C25" s="261"/>
      <c r="D25" s="261"/>
      <c r="E25" s="261"/>
      <c r="F25" s="261"/>
      <c r="G25" s="261"/>
      <c r="H25" s="261"/>
    </row>
    <row r="26" spans="1:8" s="72" customFormat="1" ht="24">
      <c r="A26" s="82">
        <v>1</v>
      </c>
      <c r="B26" s="133" t="s">
        <v>242</v>
      </c>
      <c r="C26" s="139" t="s">
        <v>20</v>
      </c>
      <c r="D26" s="108" t="s">
        <v>162</v>
      </c>
      <c r="E26" s="82" t="s">
        <v>33</v>
      </c>
      <c r="F26" s="134">
        <v>85.5</v>
      </c>
      <c r="G26" s="75"/>
      <c r="H26" s="87"/>
    </row>
    <row r="27" spans="1:8" s="72" customFormat="1" ht="48">
      <c r="A27" s="82">
        <v>2</v>
      </c>
      <c r="B27" s="133" t="s">
        <v>244</v>
      </c>
      <c r="C27" s="139" t="s">
        <v>20</v>
      </c>
      <c r="D27" s="108" t="s">
        <v>401</v>
      </c>
      <c r="E27" s="82" t="s">
        <v>33</v>
      </c>
      <c r="F27" s="134">
        <v>463.23</v>
      </c>
      <c r="G27" s="75"/>
      <c r="H27" s="87"/>
    </row>
    <row r="28" spans="1:8" s="72" customFormat="1" ht="48">
      <c r="A28" s="82">
        <v>3</v>
      </c>
      <c r="B28" s="133" t="s">
        <v>245</v>
      </c>
      <c r="C28" s="139" t="s">
        <v>20</v>
      </c>
      <c r="D28" s="119" t="s">
        <v>163</v>
      </c>
      <c r="E28" s="82" t="s">
        <v>23</v>
      </c>
      <c r="F28" s="135">
        <v>10.03</v>
      </c>
      <c r="G28" s="75"/>
      <c r="H28" s="87"/>
    </row>
    <row r="29" spans="1:8" s="72" customFormat="1" ht="60">
      <c r="A29" s="82">
        <v>4</v>
      </c>
      <c r="B29" s="133" t="s">
        <v>246</v>
      </c>
      <c r="C29" s="139" t="s">
        <v>20</v>
      </c>
      <c r="D29" s="121" t="s">
        <v>164</v>
      </c>
      <c r="E29" s="82" t="s">
        <v>23</v>
      </c>
      <c r="F29" s="136">
        <v>9.76</v>
      </c>
      <c r="G29" s="75"/>
      <c r="H29" s="87"/>
    </row>
    <row r="30" spans="1:8" s="72" customFormat="1" ht="48">
      <c r="A30" s="82">
        <v>5</v>
      </c>
      <c r="B30" s="133" t="s">
        <v>247</v>
      </c>
      <c r="C30" s="139" t="s">
        <v>20</v>
      </c>
      <c r="D30" s="121" t="s">
        <v>165</v>
      </c>
      <c r="E30" s="82" t="s">
        <v>23</v>
      </c>
      <c r="F30" s="135">
        <v>29.78</v>
      </c>
      <c r="G30" s="75"/>
      <c r="H30" s="87"/>
    </row>
    <row r="31" spans="1:10" s="72" customFormat="1" ht="48">
      <c r="A31" s="82">
        <v>6</v>
      </c>
      <c r="B31" s="133" t="s">
        <v>248</v>
      </c>
      <c r="C31" s="139" t="s">
        <v>20</v>
      </c>
      <c r="D31" s="121" t="s">
        <v>166</v>
      </c>
      <c r="E31" s="82" t="s">
        <v>23</v>
      </c>
      <c r="F31" s="135">
        <v>724.19</v>
      </c>
      <c r="G31" s="75"/>
      <c r="H31" s="87"/>
      <c r="J31" s="124"/>
    </row>
    <row r="32" spans="1:12" s="72" customFormat="1" ht="48">
      <c r="A32" s="82">
        <v>7</v>
      </c>
      <c r="B32" s="133" t="s">
        <v>249</v>
      </c>
      <c r="C32" s="139" t="s">
        <v>20</v>
      </c>
      <c r="D32" s="121" t="s">
        <v>167</v>
      </c>
      <c r="E32" s="82" t="s">
        <v>161</v>
      </c>
      <c r="F32" s="136">
        <v>25</v>
      </c>
      <c r="G32" s="75"/>
      <c r="H32" s="87"/>
      <c r="L32" s="125"/>
    </row>
    <row r="33" spans="1:8" s="72" customFormat="1" ht="48">
      <c r="A33" s="82">
        <v>8</v>
      </c>
      <c r="B33" s="133" t="s">
        <v>250</v>
      </c>
      <c r="C33" s="139" t="s">
        <v>20</v>
      </c>
      <c r="D33" s="121" t="s">
        <v>168</v>
      </c>
      <c r="E33" s="82" t="s">
        <v>161</v>
      </c>
      <c r="F33" s="136">
        <v>11</v>
      </c>
      <c r="G33" s="75"/>
      <c r="H33" s="87"/>
    </row>
    <row r="34" spans="1:8" s="72" customFormat="1" ht="48">
      <c r="A34" s="82">
        <v>9</v>
      </c>
      <c r="B34" s="133" t="s">
        <v>251</v>
      </c>
      <c r="C34" s="139" t="s">
        <v>20</v>
      </c>
      <c r="D34" s="121" t="s">
        <v>169</v>
      </c>
      <c r="E34" s="82" t="s">
        <v>161</v>
      </c>
      <c r="F34" s="136">
        <v>8</v>
      </c>
      <c r="G34" s="75"/>
      <c r="H34" s="87"/>
    </row>
    <row r="35" spans="1:8" s="72" customFormat="1" ht="48">
      <c r="A35" s="82">
        <v>10</v>
      </c>
      <c r="B35" s="133" t="s">
        <v>252</v>
      </c>
      <c r="C35" s="139" t="s">
        <v>20</v>
      </c>
      <c r="D35" s="121" t="s">
        <v>170</v>
      </c>
      <c r="E35" s="82" t="s">
        <v>161</v>
      </c>
      <c r="F35" s="136">
        <v>8</v>
      </c>
      <c r="G35" s="75"/>
      <c r="H35" s="87"/>
    </row>
    <row r="36" spans="1:8" s="72" customFormat="1" ht="48">
      <c r="A36" s="82">
        <v>11</v>
      </c>
      <c r="B36" s="133" t="s">
        <v>253</v>
      </c>
      <c r="C36" s="139" t="s">
        <v>20</v>
      </c>
      <c r="D36" s="121" t="s">
        <v>171</v>
      </c>
      <c r="E36" s="82" t="s">
        <v>161</v>
      </c>
      <c r="F36" s="136">
        <v>8</v>
      </c>
      <c r="G36" s="75"/>
      <c r="H36" s="87"/>
    </row>
    <row r="37" spans="1:8" s="72" customFormat="1" ht="48">
      <c r="A37" s="82">
        <v>12</v>
      </c>
      <c r="B37" s="133" t="s">
        <v>254</v>
      </c>
      <c r="C37" s="139" t="s">
        <v>20</v>
      </c>
      <c r="D37" s="121" t="s">
        <v>172</v>
      </c>
      <c r="E37" s="82" t="s">
        <v>161</v>
      </c>
      <c r="F37" s="136">
        <v>88</v>
      </c>
      <c r="G37" s="75"/>
      <c r="H37" s="87"/>
    </row>
    <row r="38" spans="1:8" s="72" customFormat="1" ht="48">
      <c r="A38" s="82">
        <v>13</v>
      </c>
      <c r="B38" s="133" t="s">
        <v>255</v>
      </c>
      <c r="C38" s="139" t="s">
        <v>20</v>
      </c>
      <c r="D38" s="121" t="s">
        <v>400</v>
      </c>
      <c r="E38" s="82" t="s">
        <v>35</v>
      </c>
      <c r="F38" s="136">
        <v>1</v>
      </c>
      <c r="G38" s="75"/>
      <c r="H38" s="87"/>
    </row>
    <row r="39" spans="1:8" s="72" customFormat="1" ht="48">
      <c r="A39" s="82">
        <v>14</v>
      </c>
      <c r="B39" s="133" t="s">
        <v>256</v>
      </c>
      <c r="C39" s="139" t="s">
        <v>20</v>
      </c>
      <c r="D39" s="121" t="s">
        <v>399</v>
      </c>
      <c r="E39" s="82" t="s">
        <v>35</v>
      </c>
      <c r="F39" s="136">
        <v>4</v>
      </c>
      <c r="G39" s="75"/>
      <c r="H39" s="87"/>
    </row>
    <row r="40" spans="1:8" s="72" customFormat="1" ht="48">
      <c r="A40" s="82">
        <v>15</v>
      </c>
      <c r="B40" s="133" t="s">
        <v>257</v>
      </c>
      <c r="C40" s="139" t="s">
        <v>20</v>
      </c>
      <c r="D40" s="121" t="s">
        <v>398</v>
      </c>
      <c r="E40" s="82" t="s">
        <v>35</v>
      </c>
      <c r="F40" s="136">
        <v>2</v>
      </c>
      <c r="G40" s="75"/>
      <c r="H40" s="87"/>
    </row>
    <row r="41" spans="1:8" s="72" customFormat="1" ht="48">
      <c r="A41" s="82">
        <v>16</v>
      </c>
      <c r="B41" s="133" t="s">
        <v>258</v>
      </c>
      <c r="C41" s="139" t="s">
        <v>20</v>
      </c>
      <c r="D41" s="121" t="s">
        <v>397</v>
      </c>
      <c r="E41" s="82" t="s">
        <v>35</v>
      </c>
      <c r="F41" s="136">
        <v>2</v>
      </c>
      <c r="G41" s="75"/>
      <c r="H41" s="87"/>
    </row>
    <row r="42" spans="1:8" s="72" customFormat="1" ht="48">
      <c r="A42" s="82">
        <v>17</v>
      </c>
      <c r="B42" s="133" t="s">
        <v>259</v>
      </c>
      <c r="C42" s="139" t="s">
        <v>20</v>
      </c>
      <c r="D42" s="121" t="s">
        <v>396</v>
      </c>
      <c r="E42" s="82" t="s">
        <v>35</v>
      </c>
      <c r="F42" s="136">
        <v>2</v>
      </c>
      <c r="G42" s="75"/>
      <c r="H42" s="87"/>
    </row>
    <row r="43" spans="1:8" s="72" customFormat="1" ht="60">
      <c r="A43" s="82">
        <v>18</v>
      </c>
      <c r="B43" s="133" t="s">
        <v>260</v>
      </c>
      <c r="C43" s="139" t="s">
        <v>20</v>
      </c>
      <c r="D43" s="137" t="s">
        <v>395</v>
      </c>
      <c r="E43" s="82" t="s">
        <v>35</v>
      </c>
      <c r="F43" s="136">
        <v>1</v>
      </c>
      <c r="G43" s="75"/>
      <c r="H43" s="87"/>
    </row>
    <row r="44" spans="1:8" s="72" customFormat="1" ht="60">
      <c r="A44" s="82">
        <v>19</v>
      </c>
      <c r="B44" s="133" t="s">
        <v>261</v>
      </c>
      <c r="C44" s="139" t="s">
        <v>20</v>
      </c>
      <c r="D44" s="137" t="s">
        <v>394</v>
      </c>
      <c r="E44" s="82" t="s">
        <v>35</v>
      </c>
      <c r="F44" s="136">
        <v>1</v>
      </c>
      <c r="G44" s="75"/>
      <c r="H44" s="87"/>
    </row>
    <row r="45" spans="1:8" s="72" customFormat="1" ht="60">
      <c r="A45" s="82">
        <v>20</v>
      </c>
      <c r="B45" s="133" t="s">
        <v>262</v>
      </c>
      <c r="C45" s="139" t="s">
        <v>20</v>
      </c>
      <c r="D45" s="137" t="s">
        <v>393</v>
      </c>
      <c r="E45" s="82" t="s">
        <v>35</v>
      </c>
      <c r="F45" s="136">
        <v>1</v>
      </c>
      <c r="G45" s="75"/>
      <c r="H45" s="87"/>
    </row>
    <row r="46" spans="1:8" s="72" customFormat="1" ht="60">
      <c r="A46" s="82">
        <v>21</v>
      </c>
      <c r="B46" s="133" t="s">
        <v>263</v>
      </c>
      <c r="C46" s="139" t="s">
        <v>20</v>
      </c>
      <c r="D46" s="137" t="s">
        <v>392</v>
      </c>
      <c r="E46" s="82" t="s">
        <v>35</v>
      </c>
      <c r="F46" s="136">
        <v>7</v>
      </c>
      <c r="G46" s="75"/>
      <c r="H46" s="87"/>
    </row>
    <row r="47" spans="1:8" s="72" customFormat="1" ht="60">
      <c r="A47" s="82">
        <v>22</v>
      </c>
      <c r="B47" s="133" t="s">
        <v>264</v>
      </c>
      <c r="C47" s="139" t="s">
        <v>20</v>
      </c>
      <c r="D47" s="137" t="s">
        <v>391</v>
      </c>
      <c r="E47" s="82" t="s">
        <v>35</v>
      </c>
      <c r="F47" s="136">
        <v>1</v>
      </c>
      <c r="G47" s="75"/>
      <c r="H47" s="87"/>
    </row>
    <row r="48" spans="1:8" s="72" customFormat="1" ht="60">
      <c r="A48" s="82">
        <v>23</v>
      </c>
      <c r="B48" s="133" t="s">
        <v>265</v>
      </c>
      <c r="C48" s="139" t="s">
        <v>20</v>
      </c>
      <c r="D48" s="137" t="s">
        <v>390</v>
      </c>
      <c r="E48" s="82" t="s">
        <v>35</v>
      </c>
      <c r="F48" s="136">
        <v>1</v>
      </c>
      <c r="G48" s="75"/>
      <c r="H48" s="87"/>
    </row>
    <row r="49" spans="1:8" s="72" customFormat="1" ht="60">
      <c r="A49" s="82">
        <v>24</v>
      </c>
      <c r="B49" s="133" t="s">
        <v>266</v>
      </c>
      <c r="C49" s="139" t="s">
        <v>20</v>
      </c>
      <c r="D49" s="137" t="s">
        <v>389</v>
      </c>
      <c r="E49" s="82" t="s">
        <v>35</v>
      </c>
      <c r="F49" s="136">
        <v>1</v>
      </c>
      <c r="G49" s="75"/>
      <c r="H49" s="87"/>
    </row>
    <row r="50" spans="1:8" s="72" customFormat="1" ht="60">
      <c r="A50" s="82">
        <v>25</v>
      </c>
      <c r="B50" s="133" t="s">
        <v>267</v>
      </c>
      <c r="C50" s="139" t="s">
        <v>20</v>
      </c>
      <c r="D50" s="137" t="s">
        <v>388</v>
      </c>
      <c r="E50" s="82" t="s">
        <v>35</v>
      </c>
      <c r="F50" s="136">
        <v>1</v>
      </c>
      <c r="G50" s="75"/>
      <c r="H50" s="87"/>
    </row>
    <row r="51" spans="1:8" s="72" customFormat="1" ht="48">
      <c r="A51" s="82">
        <v>26</v>
      </c>
      <c r="B51" s="133" t="s">
        <v>268</v>
      </c>
      <c r="C51" s="139" t="s">
        <v>20</v>
      </c>
      <c r="D51" s="137" t="s">
        <v>173</v>
      </c>
      <c r="E51" s="82" t="s">
        <v>35</v>
      </c>
      <c r="F51" s="136">
        <v>10</v>
      </c>
      <c r="G51" s="75"/>
      <c r="H51" s="87"/>
    </row>
    <row r="52" spans="1:8" s="72" customFormat="1" ht="48">
      <c r="A52" s="82">
        <v>27</v>
      </c>
      <c r="B52" s="133" t="s">
        <v>269</v>
      </c>
      <c r="C52" s="139" t="s">
        <v>20</v>
      </c>
      <c r="D52" s="121" t="s">
        <v>174</v>
      </c>
      <c r="E52" s="82" t="s">
        <v>35</v>
      </c>
      <c r="F52" s="136">
        <v>5</v>
      </c>
      <c r="G52" s="75"/>
      <c r="H52" s="87"/>
    </row>
    <row r="53" spans="1:8" s="72" customFormat="1" ht="48">
      <c r="A53" s="82">
        <v>28</v>
      </c>
      <c r="B53" s="133" t="s">
        <v>270</v>
      </c>
      <c r="C53" s="139" t="s">
        <v>20</v>
      </c>
      <c r="D53" s="121" t="s">
        <v>175</v>
      </c>
      <c r="E53" s="82" t="s">
        <v>35</v>
      </c>
      <c r="F53" s="136">
        <v>7</v>
      </c>
      <c r="G53" s="75"/>
      <c r="H53" s="87"/>
    </row>
    <row r="54" spans="1:8" s="72" customFormat="1" ht="48">
      <c r="A54" s="82">
        <v>29</v>
      </c>
      <c r="B54" s="133" t="s">
        <v>271</v>
      </c>
      <c r="C54" s="139" t="s">
        <v>20</v>
      </c>
      <c r="D54" s="121" t="s">
        <v>176</v>
      </c>
      <c r="E54" s="82" t="s">
        <v>35</v>
      </c>
      <c r="F54" s="136">
        <v>8</v>
      </c>
      <c r="G54" s="75"/>
      <c r="H54" s="87"/>
    </row>
    <row r="55" spans="1:8" s="72" customFormat="1" ht="48">
      <c r="A55" s="82">
        <v>30</v>
      </c>
      <c r="B55" s="133" t="s">
        <v>272</v>
      </c>
      <c r="C55" s="139" t="s">
        <v>20</v>
      </c>
      <c r="D55" s="121" t="s">
        <v>177</v>
      </c>
      <c r="E55" s="82" t="s">
        <v>35</v>
      </c>
      <c r="F55" s="136">
        <v>27</v>
      </c>
      <c r="G55" s="75"/>
      <c r="H55" s="87"/>
    </row>
    <row r="56" spans="1:8" s="72" customFormat="1" ht="48">
      <c r="A56" s="82">
        <v>31</v>
      </c>
      <c r="B56" s="133" t="s">
        <v>273</v>
      </c>
      <c r="C56" s="139" t="s">
        <v>20</v>
      </c>
      <c r="D56" s="121" t="s">
        <v>178</v>
      </c>
      <c r="E56" s="82" t="s">
        <v>35</v>
      </c>
      <c r="F56" s="136">
        <v>1</v>
      </c>
      <c r="G56" s="75"/>
      <c r="H56" s="87"/>
    </row>
    <row r="57" spans="1:8" s="72" customFormat="1" ht="36">
      <c r="A57" s="82">
        <v>32</v>
      </c>
      <c r="B57" s="133" t="s">
        <v>274</v>
      </c>
      <c r="C57" s="139" t="s">
        <v>20</v>
      </c>
      <c r="D57" s="121" t="s">
        <v>179</v>
      </c>
      <c r="E57" s="82" t="s">
        <v>133</v>
      </c>
      <c r="F57" s="136">
        <v>2</v>
      </c>
      <c r="G57" s="75"/>
      <c r="H57" s="87"/>
    </row>
    <row r="58" spans="1:8" s="72" customFormat="1" ht="36">
      <c r="A58" s="82">
        <v>33</v>
      </c>
      <c r="B58" s="133" t="s">
        <v>275</v>
      </c>
      <c r="C58" s="139" t="s">
        <v>20</v>
      </c>
      <c r="D58" s="121" t="s">
        <v>182</v>
      </c>
      <c r="E58" s="82" t="s">
        <v>133</v>
      </c>
      <c r="F58" s="136">
        <v>2</v>
      </c>
      <c r="G58" s="75"/>
      <c r="H58" s="87"/>
    </row>
    <row r="59" spans="1:8" s="72" customFormat="1" ht="36">
      <c r="A59" s="82">
        <v>34</v>
      </c>
      <c r="B59" s="133" t="s">
        <v>276</v>
      </c>
      <c r="C59" s="139" t="s">
        <v>20</v>
      </c>
      <c r="D59" s="121" t="s">
        <v>181</v>
      </c>
      <c r="E59" s="82" t="s">
        <v>133</v>
      </c>
      <c r="F59" s="136">
        <v>3</v>
      </c>
      <c r="G59" s="75"/>
      <c r="H59" s="87"/>
    </row>
    <row r="60" spans="1:8" s="72" customFormat="1" ht="36">
      <c r="A60" s="82">
        <v>35</v>
      </c>
      <c r="B60" s="133" t="s">
        <v>277</v>
      </c>
      <c r="C60" s="139" t="s">
        <v>20</v>
      </c>
      <c r="D60" s="121" t="s">
        <v>180</v>
      </c>
      <c r="E60" s="82" t="s">
        <v>133</v>
      </c>
      <c r="F60" s="136">
        <v>11</v>
      </c>
      <c r="G60" s="75"/>
      <c r="H60" s="87"/>
    </row>
    <row r="61" spans="1:8" s="72" customFormat="1" ht="72">
      <c r="A61" s="82">
        <v>36</v>
      </c>
      <c r="B61" s="133" t="s">
        <v>278</v>
      </c>
      <c r="C61" s="139" t="s">
        <v>20</v>
      </c>
      <c r="D61" s="121" t="s">
        <v>183</v>
      </c>
      <c r="E61" s="82" t="s">
        <v>133</v>
      </c>
      <c r="F61" s="136">
        <v>6</v>
      </c>
      <c r="G61" s="75"/>
      <c r="H61" s="87"/>
    </row>
    <row r="62" spans="1:8" s="72" customFormat="1" ht="72">
      <c r="A62" s="82">
        <v>37</v>
      </c>
      <c r="B62" s="133" t="s">
        <v>279</v>
      </c>
      <c r="C62" s="139" t="s">
        <v>20</v>
      </c>
      <c r="D62" s="121" t="s">
        <v>183</v>
      </c>
      <c r="E62" s="82" t="s">
        <v>133</v>
      </c>
      <c r="F62" s="136">
        <v>1</v>
      </c>
      <c r="G62" s="75"/>
      <c r="H62" s="87"/>
    </row>
    <row r="63" spans="1:8" s="72" customFormat="1" ht="36">
      <c r="A63" s="82">
        <v>38</v>
      </c>
      <c r="B63" s="133" t="s">
        <v>280</v>
      </c>
      <c r="C63" s="139" t="s">
        <v>20</v>
      </c>
      <c r="D63" s="121" t="s">
        <v>387</v>
      </c>
      <c r="E63" s="82" t="s">
        <v>35</v>
      </c>
      <c r="F63" s="136">
        <v>1</v>
      </c>
      <c r="G63" s="75"/>
      <c r="H63" s="87"/>
    </row>
    <row r="64" spans="1:8" s="72" customFormat="1" ht="36">
      <c r="A64" s="82">
        <v>39</v>
      </c>
      <c r="B64" s="133" t="s">
        <v>281</v>
      </c>
      <c r="C64" s="139" t="s">
        <v>20</v>
      </c>
      <c r="D64" s="121" t="s">
        <v>386</v>
      </c>
      <c r="E64" s="82" t="s">
        <v>35</v>
      </c>
      <c r="F64" s="136">
        <v>2</v>
      </c>
      <c r="G64" s="75"/>
      <c r="H64" s="87"/>
    </row>
    <row r="65" spans="1:8" s="72" customFormat="1" ht="36">
      <c r="A65" s="82">
        <v>40</v>
      </c>
      <c r="B65" s="133" t="s">
        <v>282</v>
      </c>
      <c r="C65" s="139" t="s">
        <v>20</v>
      </c>
      <c r="D65" s="121" t="s">
        <v>385</v>
      </c>
      <c r="E65" s="82" t="s">
        <v>35</v>
      </c>
      <c r="F65" s="136">
        <v>2</v>
      </c>
      <c r="G65" s="75"/>
      <c r="H65" s="87"/>
    </row>
    <row r="66" spans="1:8" s="72" customFormat="1" ht="36">
      <c r="A66" s="82">
        <v>41</v>
      </c>
      <c r="B66" s="133" t="s">
        <v>283</v>
      </c>
      <c r="C66" s="139" t="s">
        <v>20</v>
      </c>
      <c r="D66" s="121" t="s">
        <v>384</v>
      </c>
      <c r="E66" s="82" t="s">
        <v>35</v>
      </c>
      <c r="F66" s="136">
        <v>1</v>
      </c>
      <c r="G66" s="75"/>
      <c r="H66" s="87"/>
    </row>
    <row r="67" spans="1:8" s="72" customFormat="1" ht="48">
      <c r="A67" s="82">
        <v>42</v>
      </c>
      <c r="B67" s="133" t="s">
        <v>284</v>
      </c>
      <c r="C67" s="139" t="s">
        <v>20</v>
      </c>
      <c r="D67" s="121" t="s">
        <v>184</v>
      </c>
      <c r="E67" s="82" t="s">
        <v>23</v>
      </c>
      <c r="F67" s="136">
        <v>12</v>
      </c>
      <c r="G67" s="75"/>
      <c r="H67" s="87"/>
    </row>
    <row r="68" spans="1:8" s="72" customFormat="1" ht="48">
      <c r="A68" s="82">
        <v>43</v>
      </c>
      <c r="B68" s="133" t="s">
        <v>285</v>
      </c>
      <c r="C68" s="139" t="s">
        <v>20</v>
      </c>
      <c r="D68" s="121" t="s">
        <v>383</v>
      </c>
      <c r="E68" s="82" t="s">
        <v>35</v>
      </c>
      <c r="F68" s="136">
        <v>15</v>
      </c>
      <c r="G68" s="75"/>
      <c r="H68" s="87"/>
    </row>
    <row r="69" spans="1:8" s="72" customFormat="1" ht="36">
      <c r="A69" s="82">
        <v>44</v>
      </c>
      <c r="B69" s="133" t="s">
        <v>286</v>
      </c>
      <c r="C69" s="139" t="s">
        <v>20</v>
      </c>
      <c r="D69" s="121" t="s">
        <v>382</v>
      </c>
      <c r="E69" s="82" t="s">
        <v>35</v>
      </c>
      <c r="F69" s="136">
        <v>2</v>
      </c>
      <c r="G69" s="75"/>
      <c r="H69" s="87"/>
    </row>
    <row r="70" spans="1:8" s="72" customFormat="1" ht="36">
      <c r="A70" s="82">
        <v>45</v>
      </c>
      <c r="B70" s="133" t="s">
        <v>287</v>
      </c>
      <c r="C70" s="139" t="s">
        <v>20</v>
      </c>
      <c r="D70" s="121" t="s">
        <v>381</v>
      </c>
      <c r="E70" s="82" t="s">
        <v>23</v>
      </c>
      <c r="F70" s="136">
        <v>37</v>
      </c>
      <c r="G70" s="75"/>
      <c r="H70" s="87"/>
    </row>
    <row r="71" spans="1:8" s="72" customFormat="1" ht="48">
      <c r="A71" s="82">
        <v>46</v>
      </c>
      <c r="B71" s="133" t="s">
        <v>288</v>
      </c>
      <c r="C71" s="139" t="s">
        <v>20</v>
      </c>
      <c r="D71" s="121" t="s">
        <v>403</v>
      </c>
      <c r="E71" s="82" t="s">
        <v>35</v>
      </c>
      <c r="F71" s="136">
        <v>60</v>
      </c>
      <c r="G71" s="75"/>
      <c r="H71" s="87"/>
    </row>
    <row r="72" spans="1:8" s="72" customFormat="1" ht="36">
      <c r="A72" s="82">
        <v>47</v>
      </c>
      <c r="B72" s="133" t="s">
        <v>289</v>
      </c>
      <c r="C72" s="139" t="s">
        <v>20</v>
      </c>
      <c r="D72" s="121" t="s">
        <v>380</v>
      </c>
      <c r="E72" s="82" t="s">
        <v>35</v>
      </c>
      <c r="F72" s="136">
        <v>8</v>
      </c>
      <c r="G72" s="75"/>
      <c r="H72" s="87"/>
    </row>
    <row r="73" spans="1:8" s="72" customFormat="1" ht="24">
      <c r="A73" s="82">
        <v>48</v>
      </c>
      <c r="B73" s="133" t="s">
        <v>290</v>
      </c>
      <c r="C73" s="139" t="s">
        <v>20</v>
      </c>
      <c r="D73" s="121" t="s">
        <v>379</v>
      </c>
      <c r="E73" s="82" t="s">
        <v>23</v>
      </c>
      <c r="F73" s="136">
        <v>10.5</v>
      </c>
      <c r="G73" s="75"/>
      <c r="H73" s="87"/>
    </row>
    <row r="74" spans="1:8" s="72" customFormat="1" ht="60">
      <c r="A74" s="82">
        <v>49</v>
      </c>
      <c r="B74" s="133" t="s">
        <v>291</v>
      </c>
      <c r="C74" s="139" t="s">
        <v>20</v>
      </c>
      <c r="D74" s="121" t="s">
        <v>378</v>
      </c>
      <c r="E74" s="82" t="s">
        <v>23</v>
      </c>
      <c r="F74" s="136">
        <v>800</v>
      </c>
      <c r="G74" s="75"/>
      <c r="H74" s="87"/>
    </row>
    <row r="75" spans="1:8" s="72" customFormat="1" ht="36">
      <c r="A75" s="82">
        <v>50</v>
      </c>
      <c r="B75" s="133" t="s">
        <v>292</v>
      </c>
      <c r="C75" s="139" t="s">
        <v>20</v>
      </c>
      <c r="D75" s="121" t="s">
        <v>404</v>
      </c>
      <c r="E75" s="82" t="s">
        <v>185</v>
      </c>
      <c r="F75" s="136">
        <v>1</v>
      </c>
      <c r="G75" s="75"/>
      <c r="H75" s="87"/>
    </row>
    <row r="76" spans="1:8" s="72" customFormat="1" ht="36">
      <c r="A76" s="82">
        <v>51</v>
      </c>
      <c r="B76" s="133" t="s">
        <v>293</v>
      </c>
      <c r="C76" s="139" t="s">
        <v>20</v>
      </c>
      <c r="D76" s="121" t="s">
        <v>187</v>
      </c>
      <c r="E76" s="82" t="s">
        <v>186</v>
      </c>
      <c r="F76" s="136">
        <v>1</v>
      </c>
      <c r="G76" s="75"/>
      <c r="H76" s="87"/>
    </row>
    <row r="77" spans="1:8" s="72" customFormat="1" ht="24">
      <c r="A77" s="82">
        <v>52</v>
      </c>
      <c r="B77" s="133" t="s">
        <v>294</v>
      </c>
      <c r="C77" s="139" t="s">
        <v>20</v>
      </c>
      <c r="D77" s="121" t="s">
        <v>188</v>
      </c>
      <c r="E77" s="82" t="s">
        <v>186</v>
      </c>
      <c r="F77" s="136">
        <v>1</v>
      </c>
      <c r="G77" s="75"/>
      <c r="H77" s="87"/>
    </row>
    <row r="78" spans="1:8" s="72" customFormat="1" ht="36">
      <c r="A78" s="82">
        <v>53</v>
      </c>
      <c r="B78" s="133" t="s">
        <v>295</v>
      </c>
      <c r="C78" s="139" t="s">
        <v>20</v>
      </c>
      <c r="D78" s="121" t="s">
        <v>405</v>
      </c>
      <c r="E78" s="82" t="s">
        <v>185</v>
      </c>
      <c r="F78" s="136">
        <v>1</v>
      </c>
      <c r="G78" s="75"/>
      <c r="H78" s="87"/>
    </row>
    <row r="79" spans="1:8" s="72" customFormat="1" ht="36">
      <c r="A79" s="82">
        <v>54</v>
      </c>
      <c r="B79" s="133" t="s">
        <v>296</v>
      </c>
      <c r="C79" s="139" t="s">
        <v>20</v>
      </c>
      <c r="D79" s="121" t="s">
        <v>408</v>
      </c>
      <c r="E79" s="82" t="s">
        <v>185</v>
      </c>
      <c r="F79" s="136">
        <v>1</v>
      </c>
      <c r="G79" s="75"/>
      <c r="H79" s="87"/>
    </row>
    <row r="80" spans="1:8" s="72" customFormat="1" ht="36">
      <c r="A80" s="82">
        <v>55</v>
      </c>
      <c r="B80" s="133" t="s">
        <v>297</v>
      </c>
      <c r="C80" s="139" t="s">
        <v>20</v>
      </c>
      <c r="D80" s="121" t="s">
        <v>189</v>
      </c>
      <c r="E80" s="82" t="s">
        <v>186</v>
      </c>
      <c r="F80" s="136">
        <v>2</v>
      </c>
      <c r="G80" s="75"/>
      <c r="H80" s="87"/>
    </row>
    <row r="81" spans="1:8" s="72" customFormat="1" ht="24">
      <c r="A81" s="82">
        <v>56</v>
      </c>
      <c r="B81" s="133" t="s">
        <v>298</v>
      </c>
      <c r="C81" s="139" t="s">
        <v>20</v>
      </c>
      <c r="D81" s="121" t="s">
        <v>191</v>
      </c>
      <c r="E81" s="82" t="s">
        <v>186</v>
      </c>
      <c r="F81" s="136">
        <v>2</v>
      </c>
      <c r="G81" s="75"/>
      <c r="H81" s="87"/>
    </row>
    <row r="82" spans="1:8" s="72" customFormat="1" ht="36">
      <c r="A82" s="82">
        <v>57</v>
      </c>
      <c r="B82" s="133" t="s">
        <v>299</v>
      </c>
      <c r="C82" s="139" t="s">
        <v>20</v>
      </c>
      <c r="D82" s="121" t="s">
        <v>406</v>
      </c>
      <c r="E82" s="82" t="s">
        <v>185</v>
      </c>
      <c r="F82" s="136">
        <v>4</v>
      </c>
      <c r="G82" s="75"/>
      <c r="H82" s="87"/>
    </row>
    <row r="83" spans="1:8" s="72" customFormat="1" ht="36">
      <c r="A83" s="82">
        <v>58</v>
      </c>
      <c r="B83" s="133" t="s">
        <v>300</v>
      </c>
      <c r="C83" s="139" t="s">
        <v>20</v>
      </c>
      <c r="D83" s="121" t="s">
        <v>407</v>
      </c>
      <c r="E83" s="82" t="s">
        <v>190</v>
      </c>
      <c r="F83" s="136">
        <v>42</v>
      </c>
      <c r="G83" s="75"/>
      <c r="H83" s="87"/>
    </row>
    <row r="84" spans="1:8" s="72" customFormat="1" ht="36">
      <c r="A84" s="82">
        <v>59</v>
      </c>
      <c r="B84" s="133" t="s">
        <v>301</v>
      </c>
      <c r="C84" s="139" t="s">
        <v>20</v>
      </c>
      <c r="D84" s="121" t="s">
        <v>192</v>
      </c>
      <c r="E84" s="82" t="s">
        <v>186</v>
      </c>
      <c r="F84" s="136">
        <v>4</v>
      </c>
      <c r="G84" s="75"/>
      <c r="H84" s="87"/>
    </row>
    <row r="85" spans="1:8" s="72" customFormat="1" ht="24">
      <c r="A85" s="82">
        <v>60</v>
      </c>
      <c r="B85" s="133" t="s">
        <v>302</v>
      </c>
      <c r="C85" s="139" t="s">
        <v>20</v>
      </c>
      <c r="D85" s="121" t="s">
        <v>193</v>
      </c>
      <c r="E85" s="82" t="s">
        <v>186</v>
      </c>
      <c r="F85" s="136">
        <v>4</v>
      </c>
      <c r="G85" s="75"/>
      <c r="H85" s="87"/>
    </row>
    <row r="86" spans="1:8" s="72" customFormat="1" ht="48">
      <c r="A86" s="82">
        <v>61</v>
      </c>
      <c r="B86" s="133" t="s">
        <v>303</v>
      </c>
      <c r="C86" s="139" t="s">
        <v>20</v>
      </c>
      <c r="D86" s="121" t="s">
        <v>359</v>
      </c>
      <c r="E86" s="82" t="s">
        <v>190</v>
      </c>
      <c r="F86" s="136">
        <v>42</v>
      </c>
      <c r="G86" s="75"/>
      <c r="H86" s="87"/>
    </row>
    <row r="87" spans="1:8" s="72" customFormat="1" ht="48">
      <c r="A87" s="82">
        <v>62</v>
      </c>
      <c r="B87" s="133" t="s">
        <v>304</v>
      </c>
      <c r="C87" s="139" t="s">
        <v>20</v>
      </c>
      <c r="D87" s="121" t="s">
        <v>377</v>
      </c>
      <c r="E87" s="82" t="s">
        <v>33</v>
      </c>
      <c r="F87" s="136">
        <v>1.75</v>
      </c>
      <c r="G87" s="75"/>
      <c r="H87" s="87"/>
    </row>
    <row r="88" spans="1:8" s="72" customFormat="1" ht="48">
      <c r="A88" s="82">
        <v>63</v>
      </c>
      <c r="B88" s="133" t="s">
        <v>305</v>
      </c>
      <c r="C88" s="139" t="s">
        <v>20</v>
      </c>
      <c r="D88" s="121" t="s">
        <v>194</v>
      </c>
      <c r="E88" s="82" t="s">
        <v>23</v>
      </c>
      <c r="F88" s="136">
        <v>8</v>
      </c>
      <c r="G88" s="75"/>
      <c r="H88" s="87"/>
    </row>
    <row r="89" spans="1:8" s="72" customFormat="1" ht="48">
      <c r="A89" s="82">
        <v>64</v>
      </c>
      <c r="B89" s="133" t="s">
        <v>306</v>
      </c>
      <c r="C89" s="139" t="s">
        <v>20</v>
      </c>
      <c r="D89" s="121" t="s">
        <v>195</v>
      </c>
      <c r="E89" s="82" t="s">
        <v>23</v>
      </c>
      <c r="F89" s="136">
        <v>12.5</v>
      </c>
      <c r="G89" s="75"/>
      <c r="H89" s="87"/>
    </row>
    <row r="90" spans="1:8" s="72" customFormat="1" ht="48">
      <c r="A90" s="82">
        <v>65</v>
      </c>
      <c r="B90" s="133" t="s">
        <v>307</v>
      </c>
      <c r="C90" s="139" t="s">
        <v>20</v>
      </c>
      <c r="D90" s="121" t="s">
        <v>196</v>
      </c>
      <c r="E90" s="82" t="s">
        <v>23</v>
      </c>
      <c r="F90" s="136">
        <v>16</v>
      </c>
      <c r="G90" s="75"/>
      <c r="H90" s="87"/>
    </row>
    <row r="91" spans="1:8" s="72" customFormat="1" ht="48">
      <c r="A91" s="82">
        <v>66</v>
      </c>
      <c r="B91" s="133" t="s">
        <v>308</v>
      </c>
      <c r="C91" s="139" t="s">
        <v>20</v>
      </c>
      <c r="D91" s="121" t="s">
        <v>197</v>
      </c>
      <c r="E91" s="82" t="s">
        <v>23</v>
      </c>
      <c r="F91" s="136">
        <v>8</v>
      </c>
      <c r="G91" s="75"/>
      <c r="H91" s="87"/>
    </row>
    <row r="92" spans="1:8" s="72" customFormat="1" ht="24">
      <c r="A92" s="82">
        <v>67</v>
      </c>
      <c r="B92" s="133" t="s">
        <v>309</v>
      </c>
      <c r="C92" s="139" t="s">
        <v>20</v>
      </c>
      <c r="D92" s="121" t="s">
        <v>198</v>
      </c>
      <c r="E92" s="82" t="s">
        <v>35</v>
      </c>
      <c r="F92" s="136">
        <v>1</v>
      </c>
      <c r="G92" s="75"/>
      <c r="H92" s="87"/>
    </row>
    <row r="93" spans="1:8" s="72" customFormat="1" ht="36">
      <c r="A93" s="82">
        <v>68</v>
      </c>
      <c r="B93" s="133" t="s">
        <v>310</v>
      </c>
      <c r="C93" s="139" t="s">
        <v>20</v>
      </c>
      <c r="D93" s="121" t="s">
        <v>199</v>
      </c>
      <c r="E93" s="82" t="s">
        <v>35</v>
      </c>
      <c r="F93" s="136">
        <v>1</v>
      </c>
      <c r="G93" s="75"/>
      <c r="H93" s="87"/>
    </row>
    <row r="94" spans="1:8" s="72" customFormat="1" ht="36">
      <c r="A94" s="82">
        <v>69</v>
      </c>
      <c r="B94" s="133" t="s">
        <v>311</v>
      </c>
      <c r="C94" s="139" t="s">
        <v>20</v>
      </c>
      <c r="D94" s="121" t="s">
        <v>200</v>
      </c>
      <c r="E94" s="82" t="s">
        <v>133</v>
      </c>
      <c r="F94" s="136">
        <v>1</v>
      </c>
      <c r="G94" s="75"/>
      <c r="H94" s="87"/>
    </row>
    <row r="95" spans="1:8" s="72" customFormat="1" ht="24">
      <c r="A95" s="82">
        <v>70</v>
      </c>
      <c r="B95" s="133" t="s">
        <v>312</v>
      </c>
      <c r="C95" s="139" t="s">
        <v>20</v>
      </c>
      <c r="D95" s="121" t="s">
        <v>201</v>
      </c>
      <c r="E95" s="82" t="s">
        <v>35</v>
      </c>
      <c r="F95" s="136">
        <v>2</v>
      </c>
      <c r="G95" s="75"/>
      <c r="H95" s="87"/>
    </row>
    <row r="96" spans="1:8" s="72" customFormat="1" ht="36">
      <c r="A96" s="82">
        <v>71</v>
      </c>
      <c r="B96" s="133" t="s">
        <v>313</v>
      </c>
      <c r="C96" s="139" t="s">
        <v>20</v>
      </c>
      <c r="D96" s="121" t="s">
        <v>202</v>
      </c>
      <c r="E96" s="82" t="s">
        <v>133</v>
      </c>
      <c r="F96" s="136">
        <v>4</v>
      </c>
      <c r="G96" s="75"/>
      <c r="H96" s="87"/>
    </row>
    <row r="97" spans="1:8" s="72" customFormat="1" ht="36">
      <c r="A97" s="82">
        <v>72</v>
      </c>
      <c r="B97" s="133" t="s">
        <v>314</v>
      </c>
      <c r="C97" s="139" t="s">
        <v>20</v>
      </c>
      <c r="D97" s="121" t="s">
        <v>376</v>
      </c>
      <c r="E97" s="82" t="s">
        <v>133</v>
      </c>
      <c r="F97" s="136">
        <v>11</v>
      </c>
      <c r="G97" s="75"/>
      <c r="H97" s="87"/>
    </row>
    <row r="98" spans="1:8" s="72" customFormat="1" ht="36">
      <c r="A98" s="82">
        <v>73</v>
      </c>
      <c r="B98" s="133" t="s">
        <v>315</v>
      </c>
      <c r="C98" s="139" t="s">
        <v>20</v>
      </c>
      <c r="D98" s="121" t="s">
        <v>203</v>
      </c>
      <c r="E98" s="82" t="s">
        <v>23</v>
      </c>
      <c r="F98" s="136">
        <v>5.5</v>
      </c>
      <c r="G98" s="75"/>
      <c r="H98" s="87"/>
    </row>
    <row r="99" spans="1:8" s="72" customFormat="1" ht="48">
      <c r="A99" s="82">
        <v>74</v>
      </c>
      <c r="B99" s="133" t="s">
        <v>316</v>
      </c>
      <c r="C99" s="139" t="s">
        <v>20</v>
      </c>
      <c r="D99" s="121" t="s">
        <v>204</v>
      </c>
      <c r="E99" s="82" t="s">
        <v>133</v>
      </c>
      <c r="F99" s="136">
        <v>2</v>
      </c>
      <c r="G99" s="75"/>
      <c r="H99" s="87"/>
    </row>
    <row r="100" spans="1:8" s="72" customFormat="1" ht="24">
      <c r="A100" s="82">
        <v>75</v>
      </c>
      <c r="B100" s="133" t="s">
        <v>317</v>
      </c>
      <c r="C100" s="139" t="s">
        <v>20</v>
      </c>
      <c r="D100" s="121" t="s">
        <v>205</v>
      </c>
      <c r="E100" s="82" t="s">
        <v>33</v>
      </c>
      <c r="F100" s="136">
        <v>16.75</v>
      </c>
      <c r="G100" s="75"/>
      <c r="H100" s="87"/>
    </row>
    <row r="101" spans="1:8" s="72" customFormat="1" ht="36">
      <c r="A101" s="82">
        <v>76</v>
      </c>
      <c r="B101" s="133" t="s">
        <v>412</v>
      </c>
      <c r="C101" s="139" t="s">
        <v>20</v>
      </c>
      <c r="D101" s="121" t="s">
        <v>413</v>
      </c>
      <c r="E101" s="82" t="s">
        <v>133</v>
      </c>
      <c r="F101" s="136">
        <v>4</v>
      </c>
      <c r="G101" s="75"/>
      <c r="H101" s="87"/>
    </row>
    <row r="102" spans="1:8" s="72" customFormat="1" ht="12.75">
      <c r="A102" s="255" t="s">
        <v>318</v>
      </c>
      <c r="B102" s="256"/>
      <c r="C102" s="256"/>
      <c r="D102" s="256"/>
      <c r="E102" s="256"/>
      <c r="F102" s="256"/>
      <c r="G102" s="256"/>
      <c r="H102" s="88"/>
    </row>
    <row r="103" spans="1:8" s="72" customFormat="1" ht="12.75">
      <c r="A103" s="257" t="s">
        <v>319</v>
      </c>
      <c r="B103" s="258"/>
      <c r="C103" s="258"/>
      <c r="D103" s="258"/>
      <c r="E103" s="258"/>
      <c r="F103" s="258"/>
      <c r="G103" s="258"/>
      <c r="H103" s="258"/>
    </row>
    <row r="104" spans="1:8" s="72" customFormat="1" ht="16.5" customHeight="1">
      <c r="A104" s="262"/>
      <c r="B104" s="262"/>
      <c r="C104" s="262"/>
      <c r="D104" s="262"/>
      <c r="E104" s="262"/>
      <c r="F104" s="262"/>
      <c r="G104" s="262"/>
      <c r="H104" s="262"/>
    </row>
    <row r="105" spans="1:8" s="72" customFormat="1" ht="12.75">
      <c r="A105" s="260" t="s">
        <v>351</v>
      </c>
      <c r="B105" s="263"/>
      <c r="C105" s="263"/>
      <c r="D105" s="263"/>
      <c r="E105" s="263"/>
      <c r="F105" s="263"/>
      <c r="G105" s="263"/>
      <c r="H105" s="263"/>
    </row>
    <row r="106" spans="1:8" s="72" customFormat="1" ht="6" customHeight="1">
      <c r="A106" s="263"/>
      <c r="B106" s="263"/>
      <c r="C106" s="263"/>
      <c r="D106" s="263"/>
      <c r="E106" s="263"/>
      <c r="F106" s="263"/>
      <c r="G106" s="263"/>
      <c r="H106" s="263"/>
    </row>
    <row r="107" spans="1:8" s="72" customFormat="1" ht="3.75" customHeight="1">
      <c r="A107" s="263"/>
      <c r="B107" s="263"/>
      <c r="C107" s="263"/>
      <c r="D107" s="263"/>
      <c r="E107" s="263"/>
      <c r="F107" s="263"/>
      <c r="G107" s="263"/>
      <c r="H107" s="263"/>
    </row>
    <row r="108" spans="1:8" s="72" customFormat="1" ht="24">
      <c r="A108" s="83">
        <v>1</v>
      </c>
      <c r="B108" s="144" t="s">
        <v>320</v>
      </c>
      <c r="C108" s="140" t="s">
        <v>107</v>
      </c>
      <c r="D108" s="123" t="s">
        <v>206</v>
      </c>
      <c r="E108" s="83" t="s">
        <v>23</v>
      </c>
      <c r="F108" s="122">
        <v>58</v>
      </c>
      <c r="G108" s="81"/>
      <c r="H108" s="81"/>
    </row>
    <row r="109" spans="1:8" ht="51.75" customHeight="1">
      <c r="A109" s="83">
        <f>A108+1</f>
        <v>2</v>
      </c>
      <c r="B109" s="144" t="s">
        <v>321</v>
      </c>
      <c r="C109" s="140" t="s">
        <v>107</v>
      </c>
      <c r="D109" s="89" t="s">
        <v>352</v>
      </c>
      <c r="E109" s="83" t="s">
        <v>23</v>
      </c>
      <c r="F109" s="105">
        <v>58</v>
      </c>
      <c r="G109" s="81"/>
      <c r="H109" s="81"/>
    </row>
    <row r="110" spans="1:8" ht="36">
      <c r="A110" s="83">
        <f>A109+1</f>
        <v>3</v>
      </c>
      <c r="B110" s="144" t="s">
        <v>322</v>
      </c>
      <c r="C110" s="140" t="s">
        <v>107</v>
      </c>
      <c r="D110" s="89" t="s">
        <v>207</v>
      </c>
      <c r="E110" s="83" t="s">
        <v>32</v>
      </c>
      <c r="F110" s="105">
        <v>45</v>
      </c>
      <c r="G110" s="104"/>
      <c r="H110" s="106"/>
    </row>
    <row r="111" spans="1:8" ht="42.75" customHeight="1">
      <c r="A111" s="83">
        <f>A110+1</f>
        <v>4</v>
      </c>
      <c r="B111" s="144" t="s">
        <v>323</v>
      </c>
      <c r="C111" s="140" t="s">
        <v>107</v>
      </c>
      <c r="D111" s="89" t="s">
        <v>353</v>
      </c>
      <c r="E111" s="83" t="s">
        <v>32</v>
      </c>
      <c r="F111" s="105">
        <v>45</v>
      </c>
      <c r="G111" s="104"/>
      <c r="H111" s="106"/>
    </row>
    <row r="112" spans="1:8" ht="36">
      <c r="A112" s="83">
        <f>A111+1</f>
        <v>5</v>
      </c>
      <c r="B112" s="144" t="s">
        <v>324</v>
      </c>
      <c r="C112" s="140" t="s">
        <v>107</v>
      </c>
      <c r="D112" s="89" t="s">
        <v>409</v>
      </c>
      <c r="E112" s="83" t="s">
        <v>32</v>
      </c>
      <c r="F112" s="105">
        <v>45</v>
      </c>
      <c r="G112" s="104"/>
      <c r="H112" s="106"/>
    </row>
    <row r="113" spans="1:8" ht="48">
      <c r="A113" s="83">
        <f aca="true" t="shared" si="1" ref="A113:A136">A112+1</f>
        <v>6</v>
      </c>
      <c r="B113" s="144" t="s">
        <v>325</v>
      </c>
      <c r="C113" s="140" t="s">
        <v>107</v>
      </c>
      <c r="D113" s="89" t="s">
        <v>354</v>
      </c>
      <c r="E113" s="83" t="s">
        <v>32</v>
      </c>
      <c r="F113" s="105">
        <v>45</v>
      </c>
      <c r="G113" s="104"/>
      <c r="H113" s="106"/>
    </row>
    <row r="114" spans="1:8" ht="36">
      <c r="A114" s="83">
        <f t="shared" si="1"/>
        <v>7</v>
      </c>
      <c r="B114" s="144" t="s">
        <v>326</v>
      </c>
      <c r="C114" s="140" t="s">
        <v>107</v>
      </c>
      <c r="D114" s="89" t="s">
        <v>208</v>
      </c>
      <c r="E114" s="83" t="s">
        <v>32</v>
      </c>
      <c r="F114" s="105">
        <v>45</v>
      </c>
      <c r="G114" s="104"/>
      <c r="H114" s="106"/>
    </row>
    <row r="115" spans="1:8" ht="36">
      <c r="A115" s="83">
        <f t="shared" si="1"/>
        <v>8</v>
      </c>
      <c r="B115" s="144" t="s">
        <v>327</v>
      </c>
      <c r="C115" s="140" t="s">
        <v>107</v>
      </c>
      <c r="D115" s="89" t="s">
        <v>209</v>
      </c>
      <c r="E115" s="83" t="s">
        <v>32</v>
      </c>
      <c r="F115" s="105">
        <v>45</v>
      </c>
      <c r="G115" s="104"/>
      <c r="H115" s="106"/>
    </row>
    <row r="116" spans="1:8" ht="60">
      <c r="A116" s="83">
        <f t="shared" si="1"/>
        <v>9</v>
      </c>
      <c r="B116" s="144" t="s">
        <v>328</v>
      </c>
      <c r="C116" s="140" t="s">
        <v>107</v>
      </c>
      <c r="D116" s="89" t="s">
        <v>210</v>
      </c>
      <c r="E116" s="83" t="s">
        <v>32</v>
      </c>
      <c r="F116" s="105">
        <v>45</v>
      </c>
      <c r="G116" s="104"/>
      <c r="H116" s="106"/>
    </row>
    <row r="117" spans="1:8" ht="60">
      <c r="A117" s="83">
        <f t="shared" si="1"/>
        <v>10</v>
      </c>
      <c r="B117" s="144" t="s">
        <v>329</v>
      </c>
      <c r="C117" s="140" t="s">
        <v>107</v>
      </c>
      <c r="D117" s="89" t="s">
        <v>211</v>
      </c>
      <c r="E117" s="83" t="s">
        <v>32</v>
      </c>
      <c r="F117" s="105">
        <v>45</v>
      </c>
      <c r="G117" s="104"/>
      <c r="H117" s="106"/>
    </row>
    <row r="118" spans="1:8" ht="36">
      <c r="A118" s="83">
        <f t="shared" si="1"/>
        <v>11</v>
      </c>
      <c r="B118" s="144" t="s">
        <v>330</v>
      </c>
      <c r="C118" s="140" t="s">
        <v>107</v>
      </c>
      <c r="D118" s="89" t="s">
        <v>212</v>
      </c>
      <c r="E118" s="83" t="s">
        <v>23</v>
      </c>
      <c r="F118" s="105">
        <v>19</v>
      </c>
      <c r="G118" s="104"/>
      <c r="H118" s="106"/>
    </row>
    <row r="119" spans="1:8" ht="24">
      <c r="A119" s="83">
        <f t="shared" si="1"/>
        <v>12</v>
      </c>
      <c r="B119" s="144" t="s">
        <v>331</v>
      </c>
      <c r="C119" s="140" t="s">
        <v>107</v>
      </c>
      <c r="D119" s="89" t="s">
        <v>213</v>
      </c>
      <c r="E119" s="83" t="s">
        <v>23</v>
      </c>
      <c r="F119" s="105">
        <v>19</v>
      </c>
      <c r="G119" s="104"/>
      <c r="H119" s="106"/>
    </row>
    <row r="120" spans="1:8" ht="13.5">
      <c r="A120" s="83">
        <f t="shared" si="1"/>
        <v>13</v>
      </c>
      <c r="B120" s="144" t="s">
        <v>332</v>
      </c>
      <c r="C120" s="140" t="s">
        <v>107</v>
      </c>
      <c r="D120" s="89" t="s">
        <v>214</v>
      </c>
      <c r="E120" s="82" t="s">
        <v>33</v>
      </c>
      <c r="F120" s="105">
        <v>2.15</v>
      </c>
      <c r="G120" s="104"/>
      <c r="H120" s="106"/>
    </row>
    <row r="121" spans="1:8" ht="24">
      <c r="A121" s="83">
        <f t="shared" si="1"/>
        <v>14</v>
      </c>
      <c r="B121" s="144" t="s">
        <v>333</v>
      </c>
      <c r="C121" s="140" t="s">
        <v>107</v>
      </c>
      <c r="D121" s="89" t="s">
        <v>215</v>
      </c>
      <c r="E121" s="83" t="s">
        <v>23</v>
      </c>
      <c r="F121" s="105">
        <v>19</v>
      </c>
      <c r="G121" s="104"/>
      <c r="H121" s="106"/>
    </row>
    <row r="122" spans="1:8" ht="36">
      <c r="A122" s="83">
        <f t="shared" si="1"/>
        <v>15</v>
      </c>
      <c r="B122" s="144" t="s">
        <v>334</v>
      </c>
      <c r="C122" s="140" t="s">
        <v>107</v>
      </c>
      <c r="D122" s="89" t="s">
        <v>216</v>
      </c>
      <c r="E122" s="83" t="s">
        <v>23</v>
      </c>
      <c r="F122" s="105">
        <v>800</v>
      </c>
      <c r="G122" s="104"/>
      <c r="H122" s="106"/>
    </row>
    <row r="123" spans="1:8" ht="24">
      <c r="A123" s="83">
        <f t="shared" si="1"/>
        <v>16</v>
      </c>
      <c r="B123" s="144" t="s">
        <v>335</v>
      </c>
      <c r="C123" s="140" t="s">
        <v>107</v>
      </c>
      <c r="D123" s="89" t="s">
        <v>217</v>
      </c>
      <c r="E123" s="83" t="s">
        <v>23</v>
      </c>
      <c r="F123" s="105">
        <v>800</v>
      </c>
      <c r="G123" s="104"/>
      <c r="H123" s="106"/>
    </row>
    <row r="124" spans="1:8" ht="36">
      <c r="A124" s="83">
        <f t="shared" si="1"/>
        <v>17</v>
      </c>
      <c r="B124" s="144" t="s">
        <v>336</v>
      </c>
      <c r="C124" s="140" t="s">
        <v>107</v>
      </c>
      <c r="D124" s="89" t="s">
        <v>218</v>
      </c>
      <c r="E124" s="83" t="s">
        <v>23</v>
      </c>
      <c r="F124" s="105">
        <v>800</v>
      </c>
      <c r="G124" s="104"/>
      <c r="H124" s="106"/>
    </row>
    <row r="125" spans="1:8" ht="48">
      <c r="A125" s="83">
        <f t="shared" si="1"/>
        <v>18</v>
      </c>
      <c r="B125" s="144" t="s">
        <v>337</v>
      </c>
      <c r="C125" s="140" t="s">
        <v>107</v>
      </c>
      <c r="D125" s="89" t="s">
        <v>219</v>
      </c>
      <c r="E125" s="83" t="s">
        <v>32</v>
      </c>
      <c r="F125" s="105">
        <v>24</v>
      </c>
      <c r="G125" s="104"/>
      <c r="H125" s="106"/>
    </row>
    <row r="126" spans="1:8" ht="48">
      <c r="A126" s="83">
        <f t="shared" si="1"/>
        <v>19</v>
      </c>
      <c r="B126" s="144" t="s">
        <v>338</v>
      </c>
      <c r="C126" s="140" t="s">
        <v>107</v>
      </c>
      <c r="D126" s="89" t="s">
        <v>220</v>
      </c>
      <c r="E126" s="83" t="s">
        <v>32</v>
      </c>
      <c r="F126" s="105">
        <v>21</v>
      </c>
      <c r="G126" s="104"/>
      <c r="H126" s="106"/>
    </row>
    <row r="127" spans="1:8" ht="48">
      <c r="A127" s="83">
        <f t="shared" si="1"/>
        <v>20</v>
      </c>
      <c r="B127" s="144" t="s">
        <v>339</v>
      </c>
      <c r="C127" s="140" t="s">
        <v>107</v>
      </c>
      <c r="D127" s="89" t="s">
        <v>355</v>
      </c>
      <c r="E127" s="83" t="s">
        <v>32</v>
      </c>
      <c r="F127" s="105">
        <v>21</v>
      </c>
      <c r="G127" s="104"/>
      <c r="H127" s="106"/>
    </row>
    <row r="128" spans="1:8" ht="36">
      <c r="A128" s="83">
        <f t="shared" si="1"/>
        <v>21</v>
      </c>
      <c r="B128" s="144" t="s">
        <v>340</v>
      </c>
      <c r="C128" s="140" t="s">
        <v>107</v>
      </c>
      <c r="D128" s="89" t="s">
        <v>221</v>
      </c>
      <c r="E128" s="83" t="s">
        <v>32</v>
      </c>
      <c r="F128" s="105">
        <v>21</v>
      </c>
      <c r="G128" s="104"/>
      <c r="H128" s="106"/>
    </row>
    <row r="129" spans="1:8" ht="60">
      <c r="A129" s="83">
        <f t="shared" si="1"/>
        <v>22</v>
      </c>
      <c r="B129" s="144" t="s">
        <v>341</v>
      </c>
      <c r="C129" s="140" t="s">
        <v>107</v>
      </c>
      <c r="D129" s="89" t="s">
        <v>375</v>
      </c>
      <c r="E129" s="83" t="s">
        <v>32</v>
      </c>
      <c r="F129" s="105">
        <v>1167</v>
      </c>
      <c r="G129" s="104"/>
      <c r="H129" s="106"/>
    </row>
    <row r="130" spans="1:8" ht="36">
      <c r="A130" s="83">
        <f>A129+1</f>
        <v>23</v>
      </c>
      <c r="B130" s="144" t="s">
        <v>342</v>
      </c>
      <c r="C130" s="140" t="s">
        <v>107</v>
      </c>
      <c r="D130" s="89" t="s">
        <v>208</v>
      </c>
      <c r="E130" s="83" t="s">
        <v>32</v>
      </c>
      <c r="F130" s="105">
        <v>565.88</v>
      </c>
      <c r="G130" s="104"/>
      <c r="H130" s="106"/>
    </row>
    <row r="131" spans="1:8" ht="36">
      <c r="A131" s="83">
        <f t="shared" si="1"/>
        <v>24</v>
      </c>
      <c r="B131" s="144" t="s">
        <v>343</v>
      </c>
      <c r="C131" s="140" t="s">
        <v>107</v>
      </c>
      <c r="D131" s="89" t="s">
        <v>356</v>
      </c>
      <c r="E131" s="83" t="s">
        <v>32</v>
      </c>
      <c r="F131" s="105">
        <v>565.88</v>
      </c>
      <c r="G131" s="104"/>
      <c r="H131" s="106"/>
    </row>
    <row r="132" spans="1:8" ht="48">
      <c r="A132" s="83">
        <f t="shared" si="1"/>
        <v>25</v>
      </c>
      <c r="B132" s="144" t="s">
        <v>344</v>
      </c>
      <c r="C132" s="140" t="s">
        <v>107</v>
      </c>
      <c r="D132" s="89" t="s">
        <v>222</v>
      </c>
      <c r="E132" s="83" t="s">
        <v>32</v>
      </c>
      <c r="F132" s="105">
        <v>565.88</v>
      </c>
      <c r="G132" s="104"/>
      <c r="H132" s="106"/>
    </row>
    <row r="133" spans="1:8" ht="48">
      <c r="A133" s="83">
        <f t="shared" si="1"/>
        <v>26</v>
      </c>
      <c r="B133" s="144" t="s">
        <v>345</v>
      </c>
      <c r="C133" s="140" t="s">
        <v>107</v>
      </c>
      <c r="D133" s="89" t="s">
        <v>410</v>
      </c>
      <c r="E133" s="83" t="s">
        <v>32</v>
      </c>
      <c r="F133" s="105">
        <v>725.2</v>
      </c>
      <c r="G133" s="104"/>
      <c r="H133" s="106"/>
    </row>
    <row r="134" spans="1:8" ht="60">
      <c r="A134" s="83">
        <f t="shared" si="1"/>
        <v>27</v>
      </c>
      <c r="B134" s="144" t="s">
        <v>346</v>
      </c>
      <c r="C134" s="140" t="s">
        <v>107</v>
      </c>
      <c r="D134" s="89" t="s">
        <v>411</v>
      </c>
      <c r="E134" s="83" t="s">
        <v>32</v>
      </c>
      <c r="F134" s="105">
        <v>442</v>
      </c>
      <c r="G134" s="104"/>
      <c r="H134" s="106"/>
    </row>
    <row r="135" spans="1:8" ht="24">
      <c r="A135" s="83">
        <f t="shared" si="1"/>
        <v>28</v>
      </c>
      <c r="B135" s="144" t="s">
        <v>347</v>
      </c>
      <c r="C135" s="140" t="s">
        <v>107</v>
      </c>
      <c r="D135" s="89" t="s">
        <v>223</v>
      </c>
      <c r="E135" s="82" t="s">
        <v>33</v>
      </c>
      <c r="F135" s="105">
        <v>68.5</v>
      </c>
      <c r="G135" s="104"/>
      <c r="H135" s="106"/>
    </row>
    <row r="136" spans="1:8" ht="36">
      <c r="A136" s="83">
        <f t="shared" si="1"/>
        <v>29</v>
      </c>
      <c r="B136" s="144" t="s">
        <v>348</v>
      </c>
      <c r="C136" s="140" t="s">
        <v>107</v>
      </c>
      <c r="D136" s="89" t="s">
        <v>357</v>
      </c>
      <c r="E136" s="82" t="s">
        <v>33</v>
      </c>
      <c r="F136" s="105">
        <v>68.5</v>
      </c>
      <c r="G136" s="104"/>
      <c r="H136" s="106"/>
    </row>
    <row r="137" spans="1:8" ht="12.75">
      <c r="A137" s="255" t="s">
        <v>349</v>
      </c>
      <c r="B137" s="256"/>
      <c r="C137" s="256"/>
      <c r="D137" s="256"/>
      <c r="E137" s="256"/>
      <c r="F137" s="256"/>
      <c r="G137" s="256"/>
      <c r="H137" s="88"/>
    </row>
    <row r="138" spans="1:8" ht="12.75">
      <c r="A138" s="145" t="s">
        <v>360</v>
      </c>
      <c r="B138" s="146"/>
      <c r="C138" s="146"/>
      <c r="D138" s="146"/>
      <c r="E138" s="146"/>
      <c r="F138" s="146"/>
      <c r="G138" s="147"/>
      <c r="H138" s="264"/>
    </row>
    <row r="139" spans="1:8" ht="12.75">
      <c r="A139" s="267" t="s">
        <v>361</v>
      </c>
      <c r="B139" s="268"/>
      <c r="C139" s="268"/>
      <c r="D139" s="268"/>
      <c r="E139" s="268"/>
      <c r="F139" s="268"/>
      <c r="G139" s="269"/>
      <c r="H139" s="265"/>
    </row>
    <row r="140" spans="1:8" ht="12.75">
      <c r="A140" s="270"/>
      <c r="B140" s="271"/>
      <c r="C140" s="271"/>
      <c r="D140" s="271"/>
      <c r="E140" s="271"/>
      <c r="F140" s="271"/>
      <c r="G140" s="272"/>
      <c r="H140" s="266"/>
    </row>
    <row r="141" spans="1:8" ht="12.75" customHeight="1">
      <c r="A141" s="273" t="s">
        <v>362</v>
      </c>
      <c r="B141" s="274"/>
      <c r="C141" s="274"/>
      <c r="D141" s="274"/>
      <c r="E141" s="274"/>
      <c r="F141" s="274"/>
      <c r="G141" s="274"/>
      <c r="H141" s="275"/>
    </row>
    <row r="142" ht="12.75" customHeight="1"/>
    <row r="143" ht="12.75" customHeight="1"/>
  </sheetData>
  <sheetProtection/>
  <mergeCells count="18">
    <mergeCell ref="H138:H140"/>
    <mergeCell ref="A139:G139"/>
    <mergeCell ref="A140:G140"/>
    <mergeCell ref="A141:H141"/>
    <mergeCell ref="D1:D2"/>
    <mergeCell ref="A6:H6"/>
    <mergeCell ref="E1:F1"/>
    <mergeCell ref="C1:C2"/>
    <mergeCell ref="A1:A2"/>
    <mergeCell ref="B1:B2"/>
    <mergeCell ref="A137:G137"/>
    <mergeCell ref="A21:H22"/>
    <mergeCell ref="A4:H5"/>
    <mergeCell ref="A20:G20"/>
    <mergeCell ref="A23:H25"/>
    <mergeCell ref="A102:G102"/>
    <mergeCell ref="A103:H104"/>
    <mergeCell ref="A105:H107"/>
  </mergeCells>
  <printOptions/>
  <pageMargins left="0.7874015748031497" right="0.7874015748031497" top="0.984251968503937" bottom="1.7291666666666667" header="0.5118110236220472" footer="0.3125"/>
  <pageSetup firstPageNumber="62" useFirstPageNumber="1" horizontalDpi="600" verticalDpi="600" orientation="portrait" paperSize="9" r:id="rId2"/>
  <headerFooter alignWithMargins="0">
    <oddHeader>&amp;LDokumentacja Projektowa. Przedmiar robót.</oddHeader>
    <oddFooter>&amp;L&amp;"Arial CE,Pogrubiony"                             "Budowa sieci wodociągowej w Alei Wyszyńskiego w Bełchatowie"&amp;"Arial CE,Standardowy"
&amp;C
</oddFooter>
  </headerFooter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38"/>
  <sheetViews>
    <sheetView view="pageLayout" zoomScaleNormal="50" zoomScaleSheetLayoutView="125" workbookViewId="0" topLeftCell="A34">
      <selection activeCell="H48" sqref="H48:H52"/>
    </sheetView>
  </sheetViews>
  <sheetFormatPr defaultColWidth="9.00390625" defaultRowHeight="12.75"/>
  <cols>
    <col min="1" max="1" width="2.375" style="0" customWidth="1"/>
    <col min="2" max="2" width="4.875" style="3" customWidth="1"/>
  </cols>
  <sheetData>
    <row r="1" ht="12" customHeight="1"/>
    <row r="2" ht="12.75" hidden="1"/>
    <row r="3" spans="2:10" s="28" customFormat="1" ht="12" customHeight="1" hidden="1">
      <c r="B3" s="27"/>
      <c r="C3" s="30"/>
      <c r="D3" s="30"/>
      <c r="E3" s="30"/>
      <c r="F3" s="30"/>
      <c r="G3" s="30"/>
      <c r="H3" s="30"/>
      <c r="I3" s="30"/>
      <c r="J3" s="30"/>
    </row>
    <row r="4" ht="0.75" customHeight="1"/>
    <row r="5" spans="2:10" ht="12.75" customHeight="1">
      <c r="B5" s="171" t="s">
        <v>76</v>
      </c>
      <c r="C5" s="171"/>
      <c r="D5" s="171"/>
      <c r="E5" s="171"/>
      <c r="F5" s="171"/>
      <c r="G5" s="171"/>
      <c r="H5" s="171"/>
      <c r="I5" s="171"/>
      <c r="J5" s="171"/>
    </row>
    <row r="6" spans="2:10" ht="12.75">
      <c r="B6" s="172"/>
      <c r="C6" s="172"/>
      <c r="D6" s="172"/>
      <c r="E6" s="172"/>
      <c r="F6" s="172"/>
      <c r="G6" s="172"/>
      <c r="H6" s="172"/>
      <c r="I6" s="172"/>
      <c r="J6" s="172"/>
    </row>
    <row r="7" spans="2:10" ht="12.75">
      <c r="B7" s="172"/>
      <c r="C7" s="172"/>
      <c r="D7" s="172"/>
      <c r="E7" s="172"/>
      <c r="F7" s="172"/>
      <c r="G7" s="172"/>
      <c r="H7" s="172"/>
      <c r="I7" s="172"/>
      <c r="J7" s="172"/>
    </row>
    <row r="8" ht="6" customHeight="1"/>
    <row r="9" spans="2:5" ht="12.75">
      <c r="B9" s="10">
        <v>1</v>
      </c>
      <c r="C9" s="173" t="s">
        <v>90</v>
      </c>
      <c r="D9" s="173"/>
      <c r="E9" s="173"/>
    </row>
    <row r="10" spans="2:5" ht="12.75">
      <c r="B10" s="10"/>
      <c r="C10" s="11"/>
      <c r="D10" s="11"/>
      <c r="E10" s="11"/>
    </row>
    <row r="11" spans="3:10" ht="12.75">
      <c r="C11" s="164" t="s">
        <v>91</v>
      </c>
      <c r="D11" s="164"/>
      <c r="E11" s="174" t="s">
        <v>92</v>
      </c>
      <c r="F11" s="174"/>
      <c r="G11" s="174"/>
      <c r="H11" s="174"/>
      <c r="I11" s="174"/>
      <c r="J11" s="174"/>
    </row>
    <row r="12" spans="3:10" ht="6" customHeight="1">
      <c r="C12" s="3"/>
      <c r="D12" s="3"/>
      <c r="E12" s="5"/>
      <c r="F12" s="5"/>
      <c r="G12" s="5"/>
      <c r="H12" s="5"/>
      <c r="I12" s="5"/>
      <c r="J12" s="5"/>
    </row>
    <row r="13" spans="2:5" ht="12.75">
      <c r="B13" s="10">
        <v>2</v>
      </c>
      <c r="C13" s="169" t="s">
        <v>104</v>
      </c>
      <c r="D13" s="169"/>
      <c r="E13" s="169"/>
    </row>
    <row r="14" spans="2:5" ht="12.75" customHeight="1">
      <c r="B14" s="10"/>
      <c r="C14" s="12"/>
      <c r="D14" s="12"/>
      <c r="E14" s="12"/>
    </row>
    <row r="15" spans="3:10" ht="12.75">
      <c r="C15" s="164" t="s">
        <v>93</v>
      </c>
      <c r="D15" s="164"/>
      <c r="E15" s="165" t="s">
        <v>95</v>
      </c>
      <c r="F15" s="165"/>
      <c r="G15" s="165"/>
      <c r="H15" s="165"/>
      <c r="I15" s="165"/>
      <c r="J15" s="165"/>
    </row>
    <row r="16" spans="3:10" ht="12.75">
      <c r="C16" s="164" t="s">
        <v>94</v>
      </c>
      <c r="D16" s="164"/>
      <c r="E16" s="168" t="s">
        <v>96</v>
      </c>
      <c r="F16" s="168"/>
      <c r="G16" s="168"/>
      <c r="H16" s="168"/>
      <c r="I16" s="168"/>
      <c r="J16" s="168"/>
    </row>
    <row r="17" spans="5:10" ht="12" customHeight="1">
      <c r="E17" s="168"/>
      <c r="F17" s="168"/>
      <c r="G17" s="168"/>
      <c r="H17" s="168"/>
      <c r="I17" s="168"/>
      <c r="J17" s="168"/>
    </row>
    <row r="18" spans="3:10" ht="12.75" customHeight="1">
      <c r="C18" s="164"/>
      <c r="D18" s="164"/>
      <c r="E18" s="165"/>
      <c r="F18" s="165"/>
      <c r="G18" s="165"/>
      <c r="H18" s="165"/>
      <c r="I18" s="165"/>
      <c r="J18" s="165"/>
    </row>
    <row r="19" spans="3:4" ht="12.75">
      <c r="C19" s="3"/>
      <c r="D19" s="3"/>
    </row>
    <row r="20" spans="2:5" ht="12.75" customHeight="1">
      <c r="B20" s="10">
        <v>3</v>
      </c>
      <c r="C20" s="169" t="s">
        <v>105</v>
      </c>
      <c r="D20" s="169"/>
      <c r="E20" s="169"/>
    </row>
    <row r="21" spans="2:5" ht="9.75" customHeight="1">
      <c r="B21" s="10"/>
      <c r="C21" s="12"/>
      <c r="D21" s="12"/>
      <c r="E21" s="12"/>
    </row>
    <row r="22" spans="3:10" ht="12.75" customHeight="1">
      <c r="C22" s="164" t="s">
        <v>97</v>
      </c>
      <c r="D22" s="164"/>
      <c r="E22" s="168" t="s">
        <v>98</v>
      </c>
      <c r="F22" s="168"/>
      <c r="G22" s="168"/>
      <c r="H22" s="168"/>
      <c r="I22" s="168"/>
      <c r="J22" s="168"/>
    </row>
    <row r="23" spans="5:10" ht="12.75">
      <c r="E23" s="168"/>
      <c r="F23" s="168"/>
      <c r="G23" s="168"/>
      <c r="H23" s="168"/>
      <c r="I23" s="168"/>
      <c r="J23" s="168"/>
    </row>
    <row r="24" spans="3:10" ht="12.75">
      <c r="C24" s="164" t="s">
        <v>99</v>
      </c>
      <c r="D24" s="164"/>
      <c r="E24" s="168" t="s">
        <v>367</v>
      </c>
      <c r="F24" s="168"/>
      <c r="G24" s="168"/>
      <c r="H24" s="168"/>
      <c r="I24" s="168"/>
      <c r="J24" s="168"/>
    </row>
    <row r="25" spans="5:10" ht="12.75" customHeight="1">
      <c r="E25" s="168"/>
      <c r="F25" s="168"/>
      <c r="G25" s="168"/>
      <c r="H25" s="168"/>
      <c r="I25" s="168"/>
      <c r="J25" s="168"/>
    </row>
    <row r="26" spans="3:10" ht="3.75" customHeight="1">
      <c r="C26" s="164"/>
      <c r="D26" s="164"/>
      <c r="E26" s="165"/>
      <c r="F26" s="165"/>
      <c r="G26" s="165"/>
      <c r="H26" s="165"/>
      <c r="I26" s="165"/>
      <c r="J26" s="165"/>
    </row>
    <row r="27" ht="6" customHeight="1" hidden="1"/>
    <row r="28" spans="2:5" ht="12.75">
      <c r="B28" s="10">
        <v>4</v>
      </c>
      <c r="C28" s="169" t="s">
        <v>36</v>
      </c>
      <c r="D28" s="169"/>
      <c r="E28" s="169"/>
    </row>
    <row r="29" spans="2:5" ht="12.75">
      <c r="B29" s="10"/>
      <c r="C29" s="12"/>
      <c r="D29" s="12"/>
      <c r="E29" s="12"/>
    </row>
    <row r="30" spans="3:10" ht="12.75">
      <c r="C30" s="164" t="s">
        <v>139</v>
      </c>
      <c r="D30" s="164"/>
      <c r="E30" s="168" t="s">
        <v>37</v>
      </c>
      <c r="F30" s="168"/>
      <c r="G30" s="168"/>
      <c r="H30" s="168"/>
      <c r="I30" s="168"/>
      <c r="J30" s="168"/>
    </row>
    <row r="31" spans="3:10" ht="27.75" customHeight="1">
      <c r="C31" s="170" t="s">
        <v>140</v>
      </c>
      <c r="D31" s="170"/>
      <c r="E31" s="168" t="s">
        <v>141</v>
      </c>
      <c r="F31" s="168"/>
      <c r="G31" s="168"/>
      <c r="H31" s="168"/>
      <c r="I31" s="168"/>
      <c r="J31" s="168"/>
    </row>
    <row r="32" spans="3:10" ht="12.75">
      <c r="C32" s="164" t="s">
        <v>38</v>
      </c>
      <c r="D32" s="164"/>
      <c r="E32" s="168" t="s">
        <v>39</v>
      </c>
      <c r="F32" s="168"/>
      <c r="G32" s="168"/>
      <c r="H32" s="168"/>
      <c r="I32" s="168"/>
      <c r="J32" s="168"/>
    </row>
    <row r="33" spans="3:10" ht="12.75">
      <c r="C33" s="164" t="s">
        <v>142</v>
      </c>
      <c r="D33" s="164"/>
      <c r="E33" s="165" t="s">
        <v>143</v>
      </c>
      <c r="F33" s="165"/>
      <c r="G33" s="165"/>
      <c r="H33" s="165"/>
      <c r="I33" s="165"/>
      <c r="J33" s="165"/>
    </row>
    <row r="34" spans="3:5" ht="12.75" customHeight="1">
      <c r="C34" s="166" t="s">
        <v>144</v>
      </c>
      <c r="D34" s="166"/>
      <c r="E34" t="s">
        <v>145</v>
      </c>
    </row>
    <row r="35" spans="3:10" ht="12.75">
      <c r="C35" s="166" t="s">
        <v>146</v>
      </c>
      <c r="D35" s="166"/>
      <c r="E35" s="167" t="s">
        <v>147</v>
      </c>
      <c r="F35" s="167"/>
      <c r="G35" s="167"/>
      <c r="H35" s="167"/>
      <c r="I35" s="167"/>
      <c r="J35" s="167"/>
    </row>
    <row r="36" spans="5:10" ht="12.75">
      <c r="E36" s="167"/>
      <c r="F36" s="167"/>
      <c r="G36" s="167"/>
      <c r="H36" s="167"/>
      <c r="I36" s="167"/>
      <c r="J36" s="167"/>
    </row>
    <row r="37" spans="3:5" ht="12.75">
      <c r="C37" s="166" t="s">
        <v>40</v>
      </c>
      <c r="D37" s="166"/>
      <c r="E37" t="s">
        <v>148</v>
      </c>
    </row>
    <row r="38" spans="3:5" ht="14.25" customHeight="1">
      <c r="C38" s="166" t="s">
        <v>41</v>
      </c>
      <c r="D38" s="166"/>
      <c r="E38" t="s">
        <v>42</v>
      </c>
    </row>
    <row r="40" ht="12.75" customHeight="1"/>
  </sheetData>
  <sheetProtection/>
  <mergeCells count="32">
    <mergeCell ref="E11:J11"/>
    <mergeCell ref="C13:E13"/>
    <mergeCell ref="C15:D15"/>
    <mergeCell ref="C24:D24"/>
    <mergeCell ref="C22:D22"/>
    <mergeCell ref="E24:J25"/>
    <mergeCell ref="B5:J7"/>
    <mergeCell ref="C9:E9"/>
    <mergeCell ref="E22:J23"/>
    <mergeCell ref="C18:D18"/>
    <mergeCell ref="E18:J18"/>
    <mergeCell ref="C16:D16"/>
    <mergeCell ref="E16:J17"/>
    <mergeCell ref="C20:E20"/>
    <mergeCell ref="E15:J15"/>
    <mergeCell ref="C11:D11"/>
    <mergeCell ref="C26:D26"/>
    <mergeCell ref="E26:J26"/>
    <mergeCell ref="C32:D32"/>
    <mergeCell ref="E32:J32"/>
    <mergeCell ref="C34:D34"/>
    <mergeCell ref="C28:E28"/>
    <mergeCell ref="C30:D30"/>
    <mergeCell ref="E30:J30"/>
    <mergeCell ref="C31:D31"/>
    <mergeCell ref="E31:J31"/>
    <mergeCell ref="C33:D33"/>
    <mergeCell ref="E33:J33"/>
    <mergeCell ref="C35:D35"/>
    <mergeCell ref="E35:J36"/>
    <mergeCell ref="C37:D37"/>
    <mergeCell ref="C38:D38"/>
  </mergeCells>
  <printOptions horizontalCentered="1"/>
  <pageMargins left="0.984251968503937" right="0.6692913385826772" top="0.984251968503937" bottom="0.984251968503937" header="0.5118110236220472" footer="0.5118110236220472"/>
  <pageSetup firstPageNumber="47" useFirstPageNumber="1" horizontalDpi="600" verticalDpi="600" orientation="portrait" paperSize="9" r:id="rId1"/>
  <headerFooter alignWithMargins="0">
    <oddHeader>&amp;LDokumentacja Projektowa. Przedmiar robót.</oddHeader>
    <oddFooter>&amp;L &amp;C&amp;"Arial CE,Pogrubiony""Budowa sieci wodociągowej w Alei Wyszyńskiego w Bełchatowie"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24"/>
  <sheetViews>
    <sheetView tabSelected="1" view="pageLayout" zoomScaleNormal="50" zoomScaleSheetLayoutView="50" workbookViewId="0" topLeftCell="A1">
      <selection activeCell="F25" sqref="F25"/>
    </sheetView>
  </sheetViews>
  <sheetFormatPr defaultColWidth="9.00390625" defaultRowHeight="12.75"/>
  <cols>
    <col min="8" max="8" width="0.2421875" style="0" customWidth="1"/>
  </cols>
  <sheetData>
    <row r="3" spans="2:8" ht="12.75">
      <c r="B3" s="178" t="s">
        <v>87</v>
      </c>
      <c r="C3" s="178"/>
      <c r="D3" s="178"/>
      <c r="E3" s="178"/>
      <c r="F3" s="178"/>
      <c r="G3" s="178"/>
      <c r="H3" s="178"/>
    </row>
    <row r="4" spans="2:8" ht="12.75">
      <c r="B4" s="178"/>
      <c r="C4" s="178"/>
      <c r="D4" s="178"/>
      <c r="E4" s="178"/>
      <c r="F4" s="178"/>
      <c r="G4" s="178"/>
      <c r="H4" s="178"/>
    </row>
    <row r="6" ht="15" customHeight="1"/>
    <row r="7" spans="1:2" ht="12.75">
      <c r="A7" s="93" t="s">
        <v>88</v>
      </c>
      <c r="B7" s="77" t="s">
        <v>74</v>
      </c>
    </row>
    <row r="8" spans="1:9" ht="12.75">
      <c r="A8" s="4" t="s">
        <v>43</v>
      </c>
      <c r="B8" s="179" t="s">
        <v>44</v>
      </c>
      <c r="C8" s="179"/>
      <c r="D8" s="179"/>
      <c r="E8" s="179"/>
      <c r="F8" s="179"/>
      <c r="G8" s="179"/>
      <c r="H8" s="179"/>
      <c r="I8" s="5"/>
    </row>
    <row r="9" spans="1:9" ht="12.75">
      <c r="A9" s="4" t="s">
        <v>112</v>
      </c>
      <c r="B9" s="179" t="s">
        <v>45</v>
      </c>
      <c r="C9" s="179"/>
      <c r="D9" s="179"/>
      <c r="E9" s="179"/>
      <c r="F9" s="179"/>
      <c r="G9" s="179"/>
      <c r="H9" s="179"/>
      <c r="I9" s="5"/>
    </row>
    <row r="10" spans="1:9" ht="12.75">
      <c r="A10" s="4" t="s">
        <v>113</v>
      </c>
      <c r="B10" s="179" t="s">
        <v>46</v>
      </c>
      <c r="C10" s="179"/>
      <c r="D10" s="179"/>
      <c r="E10" s="179"/>
      <c r="F10" s="179"/>
      <c r="G10" s="179"/>
      <c r="H10" s="179"/>
      <c r="I10" s="5"/>
    </row>
    <row r="11" spans="1:9" ht="12.75">
      <c r="A11" s="4" t="s">
        <v>114</v>
      </c>
      <c r="B11" s="180" t="s">
        <v>47</v>
      </c>
      <c r="C11" s="180"/>
      <c r="D11" s="180"/>
      <c r="E11" s="180"/>
      <c r="F11" s="180"/>
      <c r="G11" s="180"/>
      <c r="H11" s="180"/>
      <c r="I11" s="5"/>
    </row>
    <row r="12" spans="1:9" ht="14.25" customHeight="1">
      <c r="A12" s="4" t="s">
        <v>115</v>
      </c>
      <c r="B12" s="180" t="s">
        <v>48</v>
      </c>
      <c r="C12" s="180"/>
      <c r="D12" s="180"/>
      <c r="E12" s="180"/>
      <c r="F12" s="180"/>
      <c r="G12" s="180"/>
      <c r="H12" s="180"/>
      <c r="I12" s="5"/>
    </row>
    <row r="13" spans="1:9" ht="12.75">
      <c r="A13" s="4" t="s">
        <v>8</v>
      </c>
      <c r="B13" s="180" t="s">
        <v>49</v>
      </c>
      <c r="C13" s="180"/>
      <c r="D13" s="180"/>
      <c r="E13" s="180"/>
      <c r="F13" s="180"/>
      <c r="G13" s="180"/>
      <c r="H13" s="180"/>
      <c r="I13" s="5"/>
    </row>
    <row r="14" spans="1:9" ht="12.75">
      <c r="A14" s="4" t="s">
        <v>9</v>
      </c>
      <c r="B14" s="180" t="s">
        <v>50</v>
      </c>
      <c r="C14" s="180"/>
      <c r="D14" s="180"/>
      <c r="E14" s="180"/>
      <c r="F14" s="180"/>
      <c r="G14" s="180"/>
      <c r="H14" s="180"/>
      <c r="I14" s="5"/>
    </row>
    <row r="15" spans="1:9" ht="12.75">
      <c r="A15" s="93" t="s">
        <v>51</v>
      </c>
      <c r="B15" s="181" t="s">
        <v>75</v>
      </c>
      <c r="C15" s="181"/>
      <c r="D15" s="181"/>
      <c r="E15" s="181"/>
      <c r="F15" s="181"/>
      <c r="G15" s="181"/>
      <c r="H15" s="181"/>
      <c r="I15" s="5"/>
    </row>
    <row r="16" spans="1:9" ht="12.75">
      <c r="A16" s="4" t="s">
        <v>111</v>
      </c>
      <c r="B16" s="180" t="s">
        <v>52</v>
      </c>
      <c r="C16" s="180"/>
      <c r="D16" s="180"/>
      <c r="E16" s="180"/>
      <c r="F16" s="180"/>
      <c r="G16" s="180"/>
      <c r="H16" s="180"/>
      <c r="I16" s="5"/>
    </row>
    <row r="17" spans="1:9" ht="12.75">
      <c r="A17" s="4" t="s">
        <v>112</v>
      </c>
      <c r="B17" s="180" t="s">
        <v>58</v>
      </c>
      <c r="C17" s="180"/>
      <c r="D17" s="180"/>
      <c r="E17" s="180"/>
      <c r="F17" s="180"/>
      <c r="G17" s="180"/>
      <c r="H17" s="180"/>
      <c r="I17" s="5"/>
    </row>
    <row r="18" spans="1:9" ht="12.75">
      <c r="A18" s="4" t="s">
        <v>113</v>
      </c>
      <c r="B18" s="176" t="s">
        <v>369</v>
      </c>
      <c r="C18" s="176"/>
      <c r="D18" s="176"/>
      <c r="E18" s="176"/>
      <c r="F18" s="176"/>
      <c r="G18" s="176"/>
      <c r="H18" s="33"/>
      <c r="I18" s="5"/>
    </row>
    <row r="19" spans="2:9" ht="12.75">
      <c r="B19" s="177"/>
      <c r="C19" s="177"/>
      <c r="D19" s="177"/>
      <c r="E19" s="177"/>
      <c r="F19" s="177"/>
      <c r="G19" s="177"/>
      <c r="I19" s="5"/>
    </row>
    <row r="20" spans="1:9" ht="12.75">
      <c r="A20" s="4"/>
      <c r="B20" s="175"/>
      <c r="C20" s="175"/>
      <c r="D20" s="175"/>
      <c r="E20" s="175"/>
      <c r="F20" s="175"/>
      <c r="G20" s="175"/>
      <c r="I20" s="5"/>
    </row>
    <row r="21" spans="2:9" ht="12.75">
      <c r="B21" s="172"/>
      <c r="C21" s="172"/>
      <c r="D21" s="172"/>
      <c r="E21" s="172"/>
      <c r="F21" s="172"/>
      <c r="G21" s="172"/>
      <c r="I21" s="5"/>
    </row>
    <row r="22" spans="1:9" ht="12.75">
      <c r="A22" s="4"/>
      <c r="B22" s="175"/>
      <c r="C22" s="175"/>
      <c r="D22" s="175"/>
      <c r="E22" s="175"/>
      <c r="F22" s="175"/>
      <c r="G22" s="175"/>
      <c r="I22" s="5"/>
    </row>
    <row r="23" spans="2:9" ht="12.75">
      <c r="B23" s="172"/>
      <c r="C23" s="172"/>
      <c r="D23" s="172"/>
      <c r="E23" s="172"/>
      <c r="F23" s="172"/>
      <c r="G23" s="172"/>
      <c r="I23" s="5"/>
    </row>
    <row r="24" spans="1:9" ht="12.75">
      <c r="A24" s="4"/>
      <c r="B24" s="175"/>
      <c r="C24" s="175"/>
      <c r="D24" s="175"/>
      <c r="E24" s="175"/>
      <c r="F24" s="175"/>
      <c r="G24" s="175"/>
      <c r="I24" s="5"/>
    </row>
  </sheetData>
  <sheetProtection/>
  <mergeCells count="15">
    <mergeCell ref="B17:H17"/>
    <mergeCell ref="B13:H13"/>
    <mergeCell ref="B14:H14"/>
    <mergeCell ref="B15:H15"/>
    <mergeCell ref="B16:H16"/>
    <mergeCell ref="B24:G24"/>
    <mergeCell ref="B18:G19"/>
    <mergeCell ref="B3:H4"/>
    <mergeCell ref="B8:H8"/>
    <mergeCell ref="B9:H9"/>
    <mergeCell ref="B10:H10"/>
    <mergeCell ref="B20:G21"/>
    <mergeCell ref="B22:G23"/>
    <mergeCell ref="B11:H11"/>
    <mergeCell ref="B12:H12"/>
  </mergeCells>
  <printOptions horizontalCentered="1"/>
  <pageMargins left="0.984251968503937" right="0.6692913385826772" top="0.984251968503937" bottom="0.984251968503937" header="0.5118110236220472" footer="0.5118110236220472"/>
  <pageSetup firstPageNumber="48" useFirstPageNumber="1" horizontalDpi="600" verticalDpi="600" orientation="portrait" paperSize="9" r:id="rId1"/>
  <headerFooter alignWithMargins="0">
    <oddHeader>&amp;LDokumentacja Projektowa. Przedmiar robót.</oddHeader>
    <oddFooter>&amp;C&amp;"Arial CE,Pogrubiony""Budowa sieci wodociągowej w Alei Wyszyńskiego w Bełchatowie"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J14"/>
  <sheetViews>
    <sheetView view="pageLayout" zoomScaleNormal="150" zoomScaleSheetLayoutView="125" workbookViewId="0" topLeftCell="A1">
      <selection activeCell="D35" sqref="D35"/>
    </sheetView>
  </sheetViews>
  <sheetFormatPr defaultColWidth="9.00390625" defaultRowHeight="12.75"/>
  <cols>
    <col min="1" max="1" width="9.75390625" style="0" customWidth="1"/>
    <col min="2" max="2" width="10.75390625" style="0" customWidth="1"/>
    <col min="3" max="3" width="5.00390625" style="0" customWidth="1"/>
    <col min="4" max="7" width="14.75390625" style="0" customWidth="1"/>
  </cols>
  <sheetData>
    <row r="3" spans="3:10" s="28" customFormat="1" ht="18">
      <c r="C3" s="30"/>
      <c r="D3" s="30"/>
      <c r="E3" s="30"/>
      <c r="F3" s="30"/>
      <c r="G3" s="30"/>
      <c r="H3" s="30"/>
      <c r="I3" s="30"/>
      <c r="J3" s="30"/>
    </row>
    <row r="4" spans="2:10" s="28" customFormat="1" ht="18">
      <c r="B4" s="30"/>
      <c r="C4" s="30"/>
      <c r="D4" s="30"/>
      <c r="E4" s="30"/>
      <c r="F4" s="30"/>
      <c r="G4" s="30"/>
      <c r="H4" s="30"/>
      <c r="I4" s="30"/>
      <c r="J4" s="30"/>
    </row>
    <row r="14" spans="2:10" ht="18">
      <c r="B14" s="19" t="s">
        <v>88</v>
      </c>
      <c r="C14" s="19"/>
      <c r="D14" s="182" t="s">
        <v>74</v>
      </c>
      <c r="E14" s="182"/>
      <c r="F14" s="182"/>
      <c r="G14" s="182"/>
      <c r="H14" s="182"/>
      <c r="I14" s="182"/>
      <c r="J14" s="182"/>
    </row>
  </sheetData>
  <sheetProtection/>
  <mergeCells count="1">
    <mergeCell ref="D14:J14"/>
  </mergeCells>
  <printOptions horizontalCentered="1"/>
  <pageMargins left="0.984251968503937" right="0.6692913385826772" top="0.984251968503937" bottom="0.984251968503937" header="0.5118110236220472" footer="0.5118110236220472"/>
  <pageSetup firstPageNumber="49" useFirstPageNumber="1" horizontalDpi="600" verticalDpi="600" orientation="portrait" paperSize="9" r:id="rId2"/>
  <headerFooter alignWithMargins="0">
    <oddHeader>&amp;LDokumentacja Projektowa. Przedmiar robót.
</oddHeader>
    <oddFooter>&amp;C&amp;"Arial CE,Pogrubiony""Budowa sieci wodociągowej w Alei Wyszyńskiego w Bełchatowie"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1"/>
  <sheetViews>
    <sheetView view="pageLayout" zoomScaleNormal="150" zoomScaleSheetLayoutView="100" workbookViewId="0" topLeftCell="A1">
      <selection activeCell="B33" sqref="B33:I36"/>
    </sheetView>
  </sheetViews>
  <sheetFormatPr defaultColWidth="9.00390625" defaultRowHeight="12.75"/>
  <cols>
    <col min="1" max="1" width="5.375" style="3" customWidth="1"/>
  </cols>
  <sheetData>
    <row r="2" spans="4:5" ht="18">
      <c r="D2" s="6" t="s">
        <v>111</v>
      </c>
      <c r="E2" s="7" t="s">
        <v>106</v>
      </c>
    </row>
    <row r="3" spans="4:5" ht="2.25" customHeight="1">
      <c r="D3" s="6"/>
      <c r="E3" s="7"/>
    </row>
    <row r="4" spans="1:9" ht="12.75" customHeight="1">
      <c r="A4" s="22" t="s">
        <v>111</v>
      </c>
      <c r="B4" s="183" t="s">
        <v>55</v>
      </c>
      <c r="C4" s="165"/>
      <c r="D4" s="165"/>
      <c r="E4" s="165"/>
      <c r="F4" s="165"/>
      <c r="G4" s="165"/>
      <c r="H4" s="165"/>
      <c r="I4" s="165"/>
    </row>
    <row r="5" spans="1:9" ht="12.75">
      <c r="A5" s="22"/>
      <c r="B5" s="165"/>
      <c r="C5" s="165"/>
      <c r="D5" s="165"/>
      <c r="E5" s="165"/>
      <c r="F5" s="165"/>
      <c r="G5" s="165"/>
      <c r="H5" s="165"/>
      <c r="I5" s="165"/>
    </row>
    <row r="6" spans="1:9" ht="29.25" customHeight="1">
      <c r="A6" s="22"/>
      <c r="B6" s="165"/>
      <c r="C6" s="165"/>
      <c r="D6" s="165"/>
      <c r="E6" s="165"/>
      <c r="F6" s="165"/>
      <c r="G6" s="165"/>
      <c r="H6" s="165"/>
      <c r="I6" s="165"/>
    </row>
    <row r="7" spans="1:9" ht="10.5" customHeight="1">
      <c r="A7" s="22"/>
      <c r="B7" s="165"/>
      <c r="C7" s="165"/>
      <c r="D7" s="165"/>
      <c r="E7" s="165"/>
      <c r="F7" s="165"/>
      <c r="G7" s="165"/>
      <c r="H7" s="165"/>
      <c r="I7" s="165"/>
    </row>
    <row r="8" spans="1:9" s="24" customFormat="1" ht="1.5" customHeight="1" hidden="1">
      <c r="A8" s="23"/>
      <c r="B8" s="149"/>
      <c r="C8" s="149"/>
      <c r="D8" s="149"/>
      <c r="E8" s="149"/>
      <c r="F8" s="149"/>
      <c r="G8" s="149"/>
      <c r="H8" s="149"/>
      <c r="I8" s="149"/>
    </row>
    <row r="9" spans="1:9" ht="12.75" customHeight="1">
      <c r="A9" s="22" t="s">
        <v>112</v>
      </c>
      <c r="B9" s="183" t="s">
        <v>22</v>
      </c>
      <c r="C9" s="183"/>
      <c r="D9" s="183"/>
      <c r="E9" s="183"/>
      <c r="F9" s="183"/>
      <c r="G9" s="183"/>
      <c r="H9" s="183"/>
      <c r="I9" s="183"/>
    </row>
    <row r="10" spans="1:9" ht="12.75">
      <c r="A10" s="22"/>
      <c r="B10" s="183"/>
      <c r="C10" s="183"/>
      <c r="D10" s="183"/>
      <c r="E10" s="183"/>
      <c r="F10" s="183"/>
      <c r="G10" s="183"/>
      <c r="H10" s="183"/>
      <c r="I10" s="183"/>
    </row>
    <row r="11" spans="1:9" ht="12.75">
      <c r="A11" s="22"/>
      <c r="B11" s="183"/>
      <c r="C11" s="183"/>
      <c r="D11" s="183"/>
      <c r="E11" s="183"/>
      <c r="F11" s="183"/>
      <c r="G11" s="183"/>
      <c r="H11" s="183"/>
      <c r="I11" s="183"/>
    </row>
    <row r="12" spans="1:9" ht="12.75">
      <c r="A12" s="22"/>
      <c r="B12" s="183"/>
      <c r="C12" s="183"/>
      <c r="D12" s="183"/>
      <c r="E12" s="183"/>
      <c r="F12" s="183"/>
      <c r="G12" s="183"/>
      <c r="H12" s="183"/>
      <c r="I12" s="183"/>
    </row>
    <row r="13" spans="1:9" ht="11.25" customHeight="1">
      <c r="A13" s="22"/>
      <c r="B13" s="183"/>
      <c r="C13" s="183"/>
      <c r="D13" s="183"/>
      <c r="E13" s="183"/>
      <c r="F13" s="183"/>
      <c r="G13" s="183"/>
      <c r="H13" s="183"/>
      <c r="I13" s="183"/>
    </row>
    <row r="14" spans="1:9" ht="25.5" customHeight="1" hidden="1">
      <c r="A14" s="22"/>
      <c r="B14" s="183"/>
      <c r="C14" s="183"/>
      <c r="D14" s="183"/>
      <c r="E14" s="183"/>
      <c r="F14" s="183"/>
      <c r="G14" s="183"/>
      <c r="H14" s="183"/>
      <c r="I14" s="183"/>
    </row>
    <row r="15" spans="1:9" s="24" customFormat="1" ht="11.25" customHeight="1" hidden="1">
      <c r="A15" s="23"/>
      <c r="B15" s="150"/>
      <c r="C15" s="150"/>
      <c r="D15" s="150"/>
      <c r="E15" s="150"/>
      <c r="F15" s="150"/>
      <c r="G15" s="150"/>
      <c r="H15" s="150"/>
      <c r="I15" s="150"/>
    </row>
    <row r="16" spans="1:9" ht="12" customHeight="1">
      <c r="A16" s="22" t="s">
        <v>113</v>
      </c>
      <c r="B16" s="183" t="s">
        <v>414</v>
      </c>
      <c r="C16" s="183"/>
      <c r="D16" s="183"/>
      <c r="E16" s="183"/>
      <c r="F16" s="183"/>
      <c r="G16" s="183"/>
      <c r="H16" s="183"/>
      <c r="I16" s="183"/>
    </row>
    <row r="17" spans="1:9" ht="12" customHeight="1">
      <c r="A17" s="22"/>
      <c r="B17" s="183"/>
      <c r="C17" s="183"/>
      <c r="D17" s="183"/>
      <c r="E17" s="183"/>
      <c r="F17" s="183"/>
      <c r="G17" s="183"/>
      <c r="H17" s="183"/>
      <c r="I17" s="183"/>
    </row>
    <row r="18" spans="1:9" ht="20.25" customHeight="1">
      <c r="A18" s="22"/>
      <c r="B18" s="183"/>
      <c r="C18" s="183"/>
      <c r="D18" s="183"/>
      <c r="E18" s="183"/>
      <c r="F18" s="183"/>
      <c r="G18" s="183"/>
      <c r="H18" s="183"/>
      <c r="I18" s="183"/>
    </row>
    <row r="19" spans="1:9" ht="12.75" customHeight="1" hidden="1">
      <c r="A19" s="22"/>
      <c r="B19" s="183"/>
      <c r="C19" s="183"/>
      <c r="D19" s="183"/>
      <c r="E19" s="183"/>
      <c r="F19" s="183"/>
      <c r="G19" s="183"/>
      <c r="H19" s="183"/>
      <c r="I19" s="183"/>
    </row>
    <row r="20" spans="1:9" ht="18" customHeight="1" hidden="1">
      <c r="A20" s="22"/>
      <c r="B20" s="183"/>
      <c r="C20" s="183"/>
      <c r="D20" s="183"/>
      <c r="E20" s="183"/>
      <c r="F20" s="183"/>
      <c r="G20" s="183"/>
      <c r="H20" s="183"/>
      <c r="I20" s="183"/>
    </row>
    <row r="21" spans="1:9" ht="11.25" customHeight="1" hidden="1">
      <c r="A21" s="22"/>
      <c r="B21" s="141"/>
      <c r="C21" s="141"/>
      <c r="D21" s="141"/>
      <c r="E21" s="141"/>
      <c r="F21" s="141"/>
      <c r="G21" s="141"/>
      <c r="H21" s="141"/>
      <c r="I21" s="141"/>
    </row>
    <row r="22" spans="1:9" ht="11.25" customHeight="1">
      <c r="A22" s="22" t="s">
        <v>114</v>
      </c>
      <c r="B22" s="183" t="s">
        <v>152</v>
      </c>
      <c r="C22" s="183"/>
      <c r="D22" s="183"/>
      <c r="E22" s="183"/>
      <c r="F22" s="183"/>
      <c r="G22" s="183"/>
      <c r="H22" s="183"/>
      <c r="I22" s="183"/>
    </row>
    <row r="23" spans="1:9" ht="11.25" customHeight="1">
      <c r="A23" s="22"/>
      <c r="B23" s="168"/>
      <c r="C23" s="168"/>
      <c r="D23" s="168"/>
      <c r="E23" s="168"/>
      <c r="F23" s="168"/>
      <c r="G23" s="168"/>
      <c r="H23" s="168"/>
      <c r="I23" s="168"/>
    </row>
    <row r="24" spans="1:9" ht="11.25" customHeight="1">
      <c r="A24" s="22"/>
      <c r="B24" s="168"/>
      <c r="C24" s="168"/>
      <c r="D24" s="168"/>
      <c r="E24" s="168"/>
      <c r="F24" s="168"/>
      <c r="G24" s="168"/>
      <c r="H24" s="168"/>
      <c r="I24" s="168"/>
    </row>
    <row r="25" spans="1:9" ht="29.25" customHeight="1">
      <c r="A25" s="22"/>
      <c r="B25" s="168"/>
      <c r="C25" s="168"/>
      <c r="D25" s="168"/>
      <c r="E25" s="168"/>
      <c r="F25" s="168"/>
      <c r="G25" s="168"/>
      <c r="H25" s="168"/>
      <c r="I25" s="168"/>
    </row>
    <row r="26" spans="1:9" s="24" customFormat="1" ht="11.25" hidden="1">
      <c r="A26" s="23"/>
      <c r="B26" s="150"/>
      <c r="C26" s="150"/>
      <c r="D26" s="150"/>
      <c r="E26" s="151"/>
      <c r="F26" s="150"/>
      <c r="G26" s="150"/>
      <c r="H26" s="150"/>
      <c r="I26" s="150"/>
    </row>
    <row r="27" spans="1:9" ht="12.75" customHeight="1">
      <c r="A27" s="22" t="s">
        <v>115</v>
      </c>
      <c r="B27" s="183" t="s">
        <v>371</v>
      </c>
      <c r="C27" s="183"/>
      <c r="D27" s="183"/>
      <c r="E27" s="183"/>
      <c r="F27" s="183"/>
      <c r="G27" s="183"/>
      <c r="H27" s="183"/>
      <c r="I27" s="183"/>
    </row>
    <row r="28" spans="1:9" ht="12.75">
      <c r="A28" s="22"/>
      <c r="B28" s="183"/>
      <c r="C28" s="183"/>
      <c r="D28" s="183"/>
      <c r="E28" s="183"/>
      <c r="F28" s="183"/>
      <c r="G28" s="183"/>
      <c r="H28" s="183"/>
      <c r="I28" s="183"/>
    </row>
    <row r="29" spans="1:9" ht="12.75">
      <c r="A29" s="22"/>
      <c r="B29" s="183"/>
      <c r="C29" s="183"/>
      <c r="D29" s="183"/>
      <c r="E29" s="183"/>
      <c r="F29" s="183"/>
      <c r="G29" s="183"/>
      <c r="H29" s="183"/>
      <c r="I29" s="183"/>
    </row>
    <row r="30" spans="1:9" ht="12.75">
      <c r="A30" s="22"/>
      <c r="B30" s="183"/>
      <c r="C30" s="183"/>
      <c r="D30" s="183"/>
      <c r="E30" s="183"/>
      <c r="F30" s="183"/>
      <c r="G30" s="183"/>
      <c r="H30" s="183"/>
      <c r="I30" s="183"/>
    </row>
    <row r="31" spans="1:9" ht="65.25" customHeight="1">
      <c r="A31" s="22"/>
      <c r="B31" s="183"/>
      <c r="C31" s="183"/>
      <c r="D31" s="183"/>
      <c r="E31" s="183"/>
      <c r="F31" s="183"/>
      <c r="G31" s="183"/>
      <c r="H31" s="183"/>
      <c r="I31" s="183"/>
    </row>
    <row r="32" spans="1:9" s="24" customFormat="1" ht="37.5" customHeight="1" hidden="1">
      <c r="A32" s="25"/>
      <c r="B32" s="152"/>
      <c r="C32" s="152"/>
      <c r="D32" s="152"/>
      <c r="E32" s="152"/>
      <c r="F32" s="152"/>
      <c r="G32" s="152"/>
      <c r="H32" s="152"/>
      <c r="I32" s="152"/>
    </row>
    <row r="33" spans="1:9" ht="12.75">
      <c r="A33" s="22" t="s">
        <v>8</v>
      </c>
      <c r="B33" s="183" t="s">
        <v>135</v>
      </c>
      <c r="C33" s="184"/>
      <c r="D33" s="184"/>
      <c r="E33" s="184"/>
      <c r="F33" s="184"/>
      <c r="G33" s="184"/>
      <c r="H33" s="184"/>
      <c r="I33" s="184"/>
    </row>
    <row r="34" spans="1:9" ht="15.75" customHeight="1">
      <c r="A34" s="22"/>
      <c r="B34" s="184"/>
      <c r="C34" s="184"/>
      <c r="D34" s="184"/>
      <c r="E34" s="184"/>
      <c r="F34" s="184"/>
      <c r="G34" s="184"/>
      <c r="H34" s="184"/>
      <c r="I34" s="184"/>
    </row>
    <row r="35" spans="1:9" ht="12.75" customHeight="1" hidden="1">
      <c r="A35" s="22"/>
      <c r="B35" s="184"/>
      <c r="C35" s="184"/>
      <c r="D35" s="184"/>
      <c r="E35" s="184"/>
      <c r="F35" s="184"/>
      <c r="G35" s="184"/>
      <c r="H35" s="184"/>
      <c r="I35" s="184"/>
    </row>
    <row r="36" spans="1:9" ht="12.75" customHeight="1" hidden="1">
      <c r="A36" s="22"/>
      <c r="B36" s="184"/>
      <c r="C36" s="184"/>
      <c r="D36" s="184"/>
      <c r="E36" s="184"/>
      <c r="F36" s="184"/>
      <c r="G36" s="184"/>
      <c r="H36" s="184"/>
      <c r="I36" s="184"/>
    </row>
    <row r="37" spans="1:9" s="24" customFormat="1" ht="11.25" hidden="1">
      <c r="A37" s="25"/>
      <c r="B37" s="149"/>
      <c r="C37" s="149"/>
      <c r="D37" s="149"/>
      <c r="E37" s="149"/>
      <c r="F37" s="149"/>
      <c r="G37" s="149"/>
      <c r="H37" s="149"/>
      <c r="I37" s="149"/>
    </row>
    <row r="38" spans="1:9" ht="12.75">
      <c r="A38" s="22" t="s">
        <v>9</v>
      </c>
      <c r="B38" s="168" t="s">
        <v>56</v>
      </c>
      <c r="C38" s="168"/>
      <c r="D38" s="168"/>
      <c r="E38" s="168"/>
      <c r="F38" s="168"/>
      <c r="G38" s="168"/>
      <c r="H38" s="168"/>
      <c r="I38" s="168"/>
    </row>
    <row r="39" spans="1:9" s="24" customFormat="1" ht="1.5" customHeight="1">
      <c r="A39" s="23"/>
      <c r="B39" s="150"/>
      <c r="C39" s="150"/>
      <c r="D39" s="150"/>
      <c r="E39" s="150"/>
      <c r="F39" s="150"/>
      <c r="G39" s="150"/>
      <c r="H39" s="150"/>
      <c r="I39" s="150"/>
    </row>
    <row r="40" spans="1:9" ht="12.75" customHeight="1">
      <c r="A40" s="22" t="s">
        <v>10</v>
      </c>
      <c r="B40" s="184" t="s">
        <v>73</v>
      </c>
      <c r="C40" s="184"/>
      <c r="D40" s="184"/>
      <c r="E40" s="184"/>
      <c r="F40" s="184"/>
      <c r="G40" s="184"/>
      <c r="H40" s="184"/>
      <c r="I40" s="184"/>
    </row>
    <row r="41" spans="1:9" ht="12.75">
      <c r="A41" s="22"/>
      <c r="B41" s="184"/>
      <c r="C41" s="184"/>
      <c r="D41" s="184"/>
      <c r="E41" s="184"/>
      <c r="F41" s="184"/>
      <c r="G41" s="184"/>
      <c r="H41" s="184"/>
      <c r="I41" s="184"/>
    </row>
    <row r="42" spans="1:9" ht="12.75">
      <c r="A42" s="22"/>
      <c r="B42" s="184"/>
      <c r="C42" s="184"/>
      <c r="D42" s="184"/>
      <c r="E42" s="184"/>
      <c r="F42" s="184"/>
      <c r="G42" s="184"/>
      <c r="H42" s="184"/>
      <c r="I42" s="184"/>
    </row>
    <row r="43" spans="1:9" ht="12.75">
      <c r="A43" s="22"/>
      <c r="B43" s="184"/>
      <c r="C43" s="184"/>
      <c r="D43" s="184"/>
      <c r="E43" s="184"/>
      <c r="F43" s="184"/>
      <c r="G43" s="184"/>
      <c r="H43" s="184"/>
      <c r="I43" s="184"/>
    </row>
    <row r="44" spans="1:9" ht="12.75">
      <c r="A44" s="22"/>
      <c r="B44" s="184"/>
      <c r="C44" s="184"/>
      <c r="D44" s="184"/>
      <c r="E44" s="184"/>
      <c r="F44" s="184"/>
      <c r="G44" s="184"/>
      <c r="H44" s="184"/>
      <c r="I44" s="184"/>
    </row>
    <row r="45" spans="1:9" ht="12" customHeight="1">
      <c r="A45" s="22"/>
      <c r="B45" s="184"/>
      <c r="C45" s="184"/>
      <c r="D45" s="184"/>
      <c r="E45" s="184"/>
      <c r="F45" s="184"/>
      <c r="G45" s="184"/>
      <c r="H45" s="184"/>
      <c r="I45" s="184"/>
    </row>
    <row r="46" spans="1:9" s="24" customFormat="1" ht="11.25">
      <c r="A46" s="23"/>
      <c r="B46" s="150"/>
      <c r="C46" s="150"/>
      <c r="D46" s="150"/>
      <c r="E46" s="150"/>
      <c r="F46" s="150"/>
      <c r="G46" s="150"/>
      <c r="H46" s="150"/>
      <c r="I46" s="150"/>
    </row>
    <row r="47" spans="1:9" ht="12.75">
      <c r="A47" s="22" t="s">
        <v>11</v>
      </c>
      <c r="B47" s="168" t="s">
        <v>224</v>
      </c>
      <c r="C47" s="168"/>
      <c r="D47" s="168"/>
      <c r="E47" s="168"/>
      <c r="F47" s="168"/>
      <c r="G47" s="168"/>
      <c r="H47" s="168"/>
      <c r="I47" s="168"/>
    </row>
    <row r="48" spans="1:9" ht="12.75">
      <c r="A48" s="22"/>
      <c r="B48" s="168"/>
      <c r="C48" s="168"/>
      <c r="D48" s="168"/>
      <c r="E48" s="168"/>
      <c r="F48" s="168"/>
      <c r="G48" s="168"/>
      <c r="H48" s="168"/>
      <c r="I48" s="168"/>
    </row>
    <row r="49" spans="1:9" ht="12.75">
      <c r="A49" s="22"/>
      <c r="B49" s="168"/>
      <c r="C49" s="168"/>
      <c r="D49" s="168"/>
      <c r="E49" s="168"/>
      <c r="F49" s="168"/>
      <c r="G49" s="168"/>
      <c r="H49" s="168"/>
      <c r="I49" s="168"/>
    </row>
    <row r="50" spans="1:9" ht="12.75">
      <c r="A50" s="22"/>
      <c r="B50" s="168"/>
      <c r="C50" s="168"/>
      <c r="D50" s="168"/>
      <c r="E50" s="168"/>
      <c r="F50" s="168"/>
      <c r="G50" s="168"/>
      <c r="H50" s="168"/>
      <c r="I50" s="168"/>
    </row>
    <row r="51" s="24" customFormat="1" ht="11.25">
      <c r="A51" s="23"/>
    </row>
  </sheetData>
  <sheetProtection/>
  <mergeCells count="9">
    <mergeCell ref="B27:I31"/>
    <mergeCell ref="B38:I38"/>
    <mergeCell ref="B40:I45"/>
    <mergeCell ref="B47:I50"/>
    <mergeCell ref="B33:I36"/>
    <mergeCell ref="B4:I7"/>
    <mergeCell ref="B22:I25"/>
    <mergeCell ref="B9:I14"/>
    <mergeCell ref="B16:I20"/>
  </mergeCells>
  <printOptions horizontalCentered="1"/>
  <pageMargins left="0.984251968503937" right="0.6692913385826772" top="0.89" bottom="0.92" header="0.5118110236220472" footer="0.4"/>
  <pageSetup firstPageNumber="50" useFirstPageNumber="1" horizontalDpi="600" verticalDpi="600" orientation="portrait" paperSize="9" r:id="rId1"/>
  <headerFooter alignWithMargins="0">
    <oddHeader>&amp;LDokumentacja Projektowa. Przedmiar robót.</oddHeader>
    <oddFooter>&amp;C&amp;"Arial CE,Pogrubiony""Budowa sieci wodociągowej w Alei Wyszyńskiego w Bełchatowie"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92"/>
  <sheetViews>
    <sheetView view="pageLayout" zoomScaleNormal="150" workbookViewId="0" topLeftCell="A1">
      <selection activeCell="C99" sqref="C99"/>
    </sheetView>
  </sheetViews>
  <sheetFormatPr defaultColWidth="9.00390625" defaultRowHeight="12.75"/>
  <sheetData>
    <row r="2" ht="14.25">
      <c r="B2" s="32" t="s">
        <v>81</v>
      </c>
    </row>
    <row r="3" spans="2:9" ht="12.75">
      <c r="B3" s="185" t="s">
        <v>122</v>
      </c>
      <c r="C3" s="172"/>
      <c r="D3" s="172"/>
      <c r="E3" s="172"/>
      <c r="F3" s="172"/>
      <c r="G3" s="172"/>
      <c r="H3" s="172"/>
      <c r="I3" s="172"/>
    </row>
    <row r="4" spans="2:9" ht="12.75">
      <c r="B4" s="172"/>
      <c r="C4" s="172"/>
      <c r="D4" s="172"/>
      <c r="E4" s="172"/>
      <c r="F4" s="172"/>
      <c r="G4" s="172"/>
      <c r="H4" s="172"/>
      <c r="I4" s="172"/>
    </row>
    <row r="5" spans="2:9" ht="12.75" customHeight="1">
      <c r="B5" s="172"/>
      <c r="C5" s="172"/>
      <c r="D5" s="172"/>
      <c r="E5" s="172"/>
      <c r="F5" s="172"/>
      <c r="G5" s="172"/>
      <c r="H5" s="172"/>
      <c r="I5" s="172"/>
    </row>
    <row r="6" spans="2:9" ht="3.75" customHeight="1" hidden="1">
      <c r="B6" s="172"/>
      <c r="C6" s="172"/>
      <c r="D6" s="172"/>
      <c r="E6" s="172"/>
      <c r="F6" s="172"/>
      <c r="G6" s="172"/>
      <c r="H6" s="172"/>
      <c r="I6" s="172"/>
    </row>
    <row r="7" spans="2:9" ht="12.75" customHeight="1" hidden="1">
      <c r="B7" s="172"/>
      <c r="C7" s="172"/>
      <c r="D7" s="172"/>
      <c r="E7" s="172"/>
      <c r="F7" s="172"/>
      <c r="G7" s="172"/>
      <c r="H7" s="172"/>
      <c r="I7" s="172"/>
    </row>
    <row r="8" spans="2:9" ht="12.75">
      <c r="B8" s="33"/>
      <c r="C8" s="33"/>
      <c r="D8" s="33"/>
      <c r="E8" s="33"/>
      <c r="F8" s="33"/>
      <c r="G8" s="33"/>
      <c r="H8" s="33"/>
      <c r="I8" s="33"/>
    </row>
    <row r="9" spans="2:9" ht="12.75">
      <c r="B9" s="186" t="s">
        <v>136</v>
      </c>
      <c r="C9" s="187"/>
      <c r="D9" s="187"/>
      <c r="E9" s="187"/>
      <c r="F9" s="187"/>
      <c r="G9" s="187"/>
      <c r="H9" s="187"/>
      <c r="I9" s="187"/>
    </row>
    <row r="10" spans="2:9" ht="12.75">
      <c r="B10" s="187"/>
      <c r="C10" s="187"/>
      <c r="D10" s="187"/>
      <c r="E10" s="187"/>
      <c r="F10" s="187"/>
      <c r="G10" s="187"/>
      <c r="H10" s="187"/>
      <c r="I10" s="187"/>
    </row>
    <row r="11" spans="2:9" ht="12.75">
      <c r="B11" s="187"/>
      <c r="C11" s="187"/>
      <c r="D11" s="187"/>
      <c r="E11" s="187"/>
      <c r="F11" s="187"/>
      <c r="G11" s="187"/>
      <c r="H11" s="187"/>
      <c r="I11" s="187"/>
    </row>
    <row r="12" spans="2:9" ht="12.75">
      <c r="B12" s="187"/>
      <c r="C12" s="187"/>
      <c r="D12" s="187"/>
      <c r="E12" s="187"/>
      <c r="F12" s="187"/>
      <c r="G12" s="187"/>
      <c r="H12" s="187"/>
      <c r="I12" s="187"/>
    </row>
    <row r="13" spans="2:9" ht="14.25" customHeight="1">
      <c r="B13" s="187"/>
      <c r="C13" s="187"/>
      <c r="D13" s="187"/>
      <c r="E13" s="187"/>
      <c r="F13" s="187"/>
      <c r="G13" s="187"/>
      <c r="H13" s="187"/>
      <c r="I13" s="187"/>
    </row>
    <row r="14" spans="2:9" ht="12.75" customHeight="1" hidden="1">
      <c r="B14" s="187"/>
      <c r="C14" s="187"/>
      <c r="D14" s="187"/>
      <c r="E14" s="187"/>
      <c r="F14" s="187"/>
      <c r="G14" s="187"/>
      <c r="H14" s="187"/>
      <c r="I14" s="187"/>
    </row>
    <row r="15" spans="2:9" ht="12.75" customHeight="1" hidden="1">
      <c r="B15" s="187"/>
      <c r="C15" s="187"/>
      <c r="D15" s="187"/>
      <c r="E15" s="187"/>
      <c r="F15" s="187"/>
      <c r="G15" s="187"/>
      <c r="H15" s="187"/>
      <c r="I15" s="187"/>
    </row>
    <row r="16" spans="2:9" ht="12" customHeight="1">
      <c r="B16" s="34"/>
      <c r="C16" s="34"/>
      <c r="D16" s="34"/>
      <c r="E16" s="34"/>
      <c r="F16" s="34"/>
      <c r="G16" s="34"/>
      <c r="H16" s="34"/>
      <c r="I16" s="34"/>
    </row>
    <row r="17" spans="2:9" ht="12.75" hidden="1">
      <c r="B17" s="185"/>
      <c r="C17" s="187"/>
      <c r="D17" s="187"/>
      <c r="E17" s="187"/>
      <c r="F17" s="187"/>
      <c r="G17" s="187"/>
      <c r="H17" s="187"/>
      <c r="I17" s="187"/>
    </row>
    <row r="18" spans="2:9" ht="12.75" hidden="1">
      <c r="B18" s="187"/>
      <c r="C18" s="187"/>
      <c r="D18" s="187"/>
      <c r="E18" s="187"/>
      <c r="F18" s="187"/>
      <c r="G18" s="187"/>
      <c r="H18" s="187"/>
      <c r="I18" s="187"/>
    </row>
    <row r="19" spans="2:9" ht="12.75" hidden="1">
      <c r="B19" s="187"/>
      <c r="C19" s="187"/>
      <c r="D19" s="187"/>
      <c r="E19" s="187"/>
      <c r="F19" s="187"/>
      <c r="G19" s="187"/>
      <c r="H19" s="187"/>
      <c r="I19" s="187"/>
    </row>
    <row r="20" spans="2:9" ht="12.75" hidden="1">
      <c r="B20" s="187"/>
      <c r="C20" s="187"/>
      <c r="D20" s="187"/>
      <c r="E20" s="187"/>
      <c r="F20" s="187"/>
      <c r="G20" s="187"/>
      <c r="H20" s="187"/>
      <c r="I20" s="187"/>
    </row>
    <row r="21" spans="2:9" ht="12.75" hidden="1">
      <c r="B21" s="187"/>
      <c r="C21" s="187"/>
      <c r="D21" s="187"/>
      <c r="E21" s="187"/>
      <c r="F21" s="187"/>
      <c r="G21" s="187"/>
      <c r="H21" s="187"/>
      <c r="I21" s="187"/>
    </row>
    <row r="22" spans="2:9" ht="12.75" customHeight="1" hidden="1">
      <c r="B22" s="187"/>
      <c r="C22" s="187"/>
      <c r="D22" s="187"/>
      <c r="E22" s="187"/>
      <c r="F22" s="187"/>
      <c r="G22" s="187"/>
      <c r="H22" s="187"/>
      <c r="I22" s="187"/>
    </row>
    <row r="23" spans="2:9" ht="12.75" customHeight="1" hidden="1">
      <c r="B23" s="187"/>
      <c r="C23" s="187"/>
      <c r="D23" s="187"/>
      <c r="E23" s="187"/>
      <c r="F23" s="187"/>
      <c r="G23" s="187"/>
      <c r="H23" s="187"/>
      <c r="I23" s="187"/>
    </row>
    <row r="24" spans="2:9" ht="12.75" hidden="1">
      <c r="B24" s="35"/>
      <c r="C24" s="31"/>
      <c r="D24" s="31"/>
      <c r="E24" s="31"/>
      <c r="F24" s="31"/>
      <c r="G24" s="31"/>
      <c r="H24" s="31"/>
      <c r="I24" s="31"/>
    </row>
    <row r="25" spans="2:9" ht="15.75" customHeight="1">
      <c r="B25" s="36" t="s">
        <v>82</v>
      </c>
      <c r="C25" s="37"/>
      <c r="D25" s="37"/>
      <c r="E25" s="37"/>
      <c r="F25" s="37"/>
      <c r="G25" s="37"/>
      <c r="H25" s="37"/>
      <c r="I25" s="37"/>
    </row>
    <row r="26" spans="2:9" ht="22.5" customHeight="1">
      <c r="B26" s="189" t="s">
        <v>123</v>
      </c>
      <c r="C26" s="189"/>
      <c r="D26" s="189"/>
      <c r="E26" s="189"/>
      <c r="F26" s="189"/>
      <c r="G26" s="189"/>
      <c r="H26" s="189"/>
      <c r="I26" s="189"/>
    </row>
    <row r="27" spans="2:9" ht="12.75">
      <c r="B27" s="189"/>
      <c r="C27" s="189"/>
      <c r="D27" s="189"/>
      <c r="E27" s="189"/>
      <c r="F27" s="189"/>
      <c r="G27" s="189"/>
      <c r="H27" s="189"/>
      <c r="I27" s="189"/>
    </row>
    <row r="28" spans="2:9" ht="12.75">
      <c r="B28" s="189"/>
      <c r="C28" s="189"/>
      <c r="D28" s="189"/>
      <c r="E28" s="189"/>
      <c r="F28" s="189"/>
      <c r="G28" s="189"/>
      <c r="H28" s="189"/>
      <c r="I28" s="189"/>
    </row>
    <row r="29" spans="2:9" ht="18.75" customHeight="1">
      <c r="B29" s="189"/>
      <c r="C29" s="189"/>
      <c r="D29" s="189"/>
      <c r="E29" s="189"/>
      <c r="F29" s="189"/>
      <c r="G29" s="189"/>
      <c r="H29" s="189"/>
      <c r="I29" s="189"/>
    </row>
    <row r="30" spans="2:9" ht="0.75" customHeight="1">
      <c r="B30" s="189"/>
      <c r="C30" s="189"/>
      <c r="D30" s="189"/>
      <c r="E30" s="189"/>
      <c r="F30" s="189"/>
      <c r="G30" s="189"/>
      <c r="H30" s="189"/>
      <c r="I30" s="189"/>
    </row>
    <row r="31" spans="2:9" ht="12.75" hidden="1">
      <c r="B31" s="189"/>
      <c r="C31" s="189"/>
      <c r="D31" s="189"/>
      <c r="E31" s="189"/>
      <c r="F31" s="189"/>
      <c r="G31" s="189"/>
      <c r="H31" s="189"/>
      <c r="I31" s="189"/>
    </row>
    <row r="32" spans="2:9" ht="12.75" hidden="1">
      <c r="B32" s="189"/>
      <c r="C32" s="189"/>
      <c r="D32" s="189"/>
      <c r="E32" s="189"/>
      <c r="F32" s="189"/>
      <c r="G32" s="189"/>
      <c r="H32" s="189"/>
      <c r="I32" s="189"/>
    </row>
    <row r="33" spans="2:9" ht="12.75" hidden="1">
      <c r="B33" s="189"/>
      <c r="C33" s="189"/>
      <c r="D33" s="189"/>
      <c r="E33" s="189"/>
      <c r="F33" s="189"/>
      <c r="G33" s="189"/>
      <c r="H33" s="189"/>
      <c r="I33" s="189"/>
    </row>
    <row r="34" spans="2:9" ht="14.25" customHeight="1" hidden="1">
      <c r="B34" s="189"/>
      <c r="C34" s="189"/>
      <c r="D34" s="189"/>
      <c r="E34" s="189"/>
      <c r="F34" s="189"/>
      <c r="G34" s="189"/>
      <c r="H34" s="189"/>
      <c r="I34" s="189"/>
    </row>
    <row r="35" spans="2:9" ht="12.75">
      <c r="B35" s="38"/>
      <c r="C35" s="38"/>
      <c r="D35" s="38"/>
      <c r="E35" s="38"/>
      <c r="F35" s="38"/>
      <c r="G35" s="38"/>
      <c r="H35" s="38"/>
      <c r="I35" s="38"/>
    </row>
    <row r="36" spans="2:9" ht="12.75">
      <c r="B36" s="189" t="s">
        <v>124</v>
      </c>
      <c r="C36" s="189"/>
      <c r="D36" s="189"/>
      <c r="E36" s="189"/>
      <c r="F36" s="189"/>
      <c r="G36" s="189"/>
      <c r="H36" s="189"/>
      <c r="I36" s="189"/>
    </row>
    <row r="37" spans="2:9" ht="12.75">
      <c r="B37" s="39" t="s">
        <v>125</v>
      </c>
      <c r="C37" s="37"/>
      <c r="D37" s="37"/>
      <c r="E37" s="37"/>
      <c r="F37" s="37"/>
      <c r="G37" s="37"/>
      <c r="H37" s="37"/>
      <c r="I37" s="37"/>
    </row>
    <row r="38" spans="2:9" ht="14.25">
      <c r="B38" s="39" t="s">
        <v>126</v>
      </c>
      <c r="C38" s="37"/>
      <c r="D38" s="37"/>
      <c r="E38" s="37"/>
      <c r="F38" s="37"/>
      <c r="G38" s="37"/>
      <c r="H38" s="37"/>
      <c r="I38" s="37"/>
    </row>
    <row r="39" spans="2:9" ht="14.25">
      <c r="B39" s="39" t="s">
        <v>127</v>
      </c>
      <c r="C39" s="37"/>
      <c r="D39" s="37"/>
      <c r="E39" s="37"/>
      <c r="F39" s="37"/>
      <c r="G39" s="37"/>
      <c r="H39" s="37"/>
      <c r="I39" s="37"/>
    </row>
    <row r="40" spans="2:9" ht="12.75">
      <c r="B40" s="39" t="s">
        <v>128</v>
      </c>
      <c r="C40" s="37"/>
      <c r="D40" s="37"/>
      <c r="E40" s="37"/>
      <c r="F40" s="37"/>
      <c r="G40" s="37"/>
      <c r="H40" s="37"/>
      <c r="I40" s="37"/>
    </row>
    <row r="41" spans="2:9" ht="12.75">
      <c r="B41" s="39" t="s">
        <v>129</v>
      </c>
      <c r="C41" s="37"/>
      <c r="D41" s="37"/>
      <c r="E41" s="37"/>
      <c r="F41" s="37"/>
      <c r="G41" s="37"/>
      <c r="H41" s="37"/>
      <c r="I41" s="37"/>
    </row>
    <row r="42" spans="2:9" ht="12.75">
      <c r="B42" s="39" t="s">
        <v>130</v>
      </c>
      <c r="C42" s="37"/>
      <c r="D42" s="37"/>
      <c r="E42" s="37"/>
      <c r="F42" s="37"/>
      <c r="G42" s="37"/>
      <c r="H42" s="37"/>
      <c r="I42" s="37"/>
    </row>
    <row r="43" spans="2:9" ht="12.75">
      <c r="B43" s="39" t="s">
        <v>131</v>
      </c>
      <c r="C43" s="37"/>
      <c r="D43" s="37"/>
      <c r="E43" s="37"/>
      <c r="F43" s="37"/>
      <c r="G43" s="37"/>
      <c r="H43" s="37"/>
      <c r="I43" s="37"/>
    </row>
    <row r="44" spans="2:9" ht="12.75">
      <c r="B44" s="39" t="s">
        <v>132</v>
      </c>
      <c r="C44" s="37"/>
      <c r="D44" s="37"/>
      <c r="E44" s="37"/>
      <c r="F44" s="37"/>
      <c r="G44" s="37"/>
      <c r="H44" s="37"/>
      <c r="I44" s="37"/>
    </row>
    <row r="45" spans="2:9" ht="12" customHeight="1">
      <c r="B45" s="37"/>
      <c r="C45" s="37"/>
      <c r="D45" s="37"/>
      <c r="E45" s="37"/>
      <c r="F45" s="37"/>
      <c r="G45" s="37"/>
      <c r="H45" s="37"/>
      <c r="I45" s="37"/>
    </row>
    <row r="46" spans="2:9" ht="12.75" hidden="1"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41" t="s">
        <v>83</v>
      </c>
      <c r="B47" s="37"/>
      <c r="C47" s="37"/>
      <c r="D47" s="37"/>
      <c r="E47" s="37"/>
      <c r="F47" s="37"/>
      <c r="G47" s="37"/>
      <c r="H47" s="37"/>
      <c r="I47" s="37"/>
    </row>
    <row r="48" spans="2:9" ht="12.75">
      <c r="B48" s="190" t="s">
        <v>151</v>
      </c>
      <c r="C48" s="172"/>
      <c r="D48" s="172"/>
      <c r="E48" s="172"/>
      <c r="F48" s="172"/>
      <c r="G48" s="172"/>
      <c r="H48" s="172"/>
      <c r="I48" s="172"/>
    </row>
    <row r="49" spans="1:9" ht="12.75">
      <c r="A49" s="33"/>
      <c r="B49" s="172"/>
      <c r="C49" s="172"/>
      <c r="D49" s="172"/>
      <c r="E49" s="172"/>
      <c r="F49" s="172"/>
      <c r="G49" s="172"/>
      <c r="H49" s="172"/>
      <c r="I49" s="172"/>
    </row>
    <row r="50" spans="1:9" ht="12.75">
      <c r="A50" s="33"/>
      <c r="B50" s="172"/>
      <c r="C50" s="172"/>
      <c r="D50" s="172"/>
      <c r="E50" s="172"/>
      <c r="F50" s="172"/>
      <c r="G50" s="172"/>
      <c r="H50" s="172"/>
      <c r="I50" s="172"/>
    </row>
    <row r="51" spans="1:9" ht="12.75">
      <c r="A51" s="33"/>
      <c r="B51" s="172"/>
      <c r="C51" s="172"/>
      <c r="D51" s="172"/>
      <c r="E51" s="172"/>
      <c r="F51" s="172"/>
      <c r="G51" s="172"/>
      <c r="H51" s="172"/>
      <c r="I51" s="172"/>
    </row>
    <row r="52" spans="1:9" ht="10.5" customHeight="1">
      <c r="A52" s="33"/>
      <c r="B52" s="33"/>
      <c r="C52" s="33"/>
      <c r="D52" s="33"/>
      <c r="E52" s="33"/>
      <c r="F52" s="33"/>
      <c r="G52" s="33"/>
      <c r="H52" s="33"/>
      <c r="I52" s="33"/>
    </row>
    <row r="53" spans="1:9" ht="12.75" hidden="1">
      <c r="A53" s="188"/>
      <c r="B53" s="172"/>
      <c r="C53" s="172"/>
      <c r="D53" s="172"/>
      <c r="E53" s="172"/>
      <c r="F53" s="172"/>
      <c r="G53" s="172"/>
      <c r="H53" s="172"/>
      <c r="I53" s="172"/>
    </row>
    <row r="54" spans="1:9" ht="12.75" hidden="1">
      <c r="A54" s="172"/>
      <c r="B54" s="172"/>
      <c r="C54" s="172"/>
      <c r="D54" s="172"/>
      <c r="E54" s="172"/>
      <c r="F54" s="172"/>
      <c r="G54" s="172"/>
      <c r="H54" s="172"/>
      <c r="I54" s="172"/>
    </row>
    <row r="55" spans="1:9" ht="12.75" hidden="1">
      <c r="A55" s="172"/>
      <c r="B55" s="172"/>
      <c r="C55" s="172"/>
      <c r="D55" s="172"/>
      <c r="E55" s="172"/>
      <c r="F55" s="172"/>
      <c r="G55" s="172"/>
      <c r="H55" s="172"/>
      <c r="I55" s="172"/>
    </row>
    <row r="56" spans="1:9" ht="12.75" hidden="1">
      <c r="A56" s="172"/>
      <c r="B56" s="172"/>
      <c r="C56" s="172"/>
      <c r="D56" s="172"/>
      <c r="E56" s="172"/>
      <c r="F56" s="172"/>
      <c r="G56" s="172"/>
      <c r="H56" s="172"/>
      <c r="I56" s="172"/>
    </row>
    <row r="57" spans="1:9" ht="12.75" hidden="1">
      <c r="A57" s="172"/>
      <c r="B57" s="172"/>
      <c r="C57" s="172"/>
      <c r="D57" s="172"/>
      <c r="E57" s="172"/>
      <c r="F57" s="172"/>
      <c r="G57" s="172"/>
      <c r="H57" s="172"/>
      <c r="I57" s="172"/>
    </row>
    <row r="58" spans="1:9" ht="12.75" hidden="1">
      <c r="A58" s="172"/>
      <c r="B58" s="172"/>
      <c r="C58" s="172"/>
      <c r="D58" s="172"/>
      <c r="E58" s="172"/>
      <c r="F58" s="172"/>
      <c r="G58" s="172"/>
      <c r="H58" s="172"/>
      <c r="I58" s="172"/>
    </row>
    <row r="59" spans="1:9" ht="18.75" customHeight="1" hidden="1">
      <c r="A59" s="172"/>
      <c r="B59" s="172"/>
      <c r="C59" s="172"/>
      <c r="D59" s="172"/>
      <c r="E59" s="172"/>
      <c r="F59" s="172"/>
      <c r="G59" s="172"/>
      <c r="H59" s="172"/>
      <c r="I59" s="172"/>
    </row>
    <row r="60" spans="1:9" ht="12.75" hidden="1">
      <c r="A60" s="172"/>
      <c r="B60" s="172"/>
      <c r="C60" s="172"/>
      <c r="D60" s="172"/>
      <c r="E60" s="172"/>
      <c r="F60" s="172"/>
      <c r="G60" s="172"/>
      <c r="H60" s="172"/>
      <c r="I60" s="172"/>
    </row>
    <row r="61" spans="1:9" ht="9" customHeight="1" hidden="1">
      <c r="A61" s="188"/>
      <c r="B61" s="172"/>
      <c r="C61" s="172"/>
      <c r="D61" s="172"/>
      <c r="E61" s="172"/>
      <c r="F61" s="172"/>
      <c r="G61" s="172"/>
      <c r="H61" s="172"/>
      <c r="I61" s="172"/>
    </row>
    <row r="62" spans="1:9" ht="12.75" hidden="1">
      <c r="A62" s="172"/>
      <c r="B62" s="172"/>
      <c r="C62" s="172"/>
      <c r="D62" s="172"/>
      <c r="E62" s="172"/>
      <c r="F62" s="172"/>
      <c r="G62" s="172"/>
      <c r="H62" s="172"/>
      <c r="I62" s="172"/>
    </row>
    <row r="63" spans="1:9" ht="12.75" hidden="1">
      <c r="A63" s="172"/>
      <c r="B63" s="172"/>
      <c r="C63" s="172"/>
      <c r="D63" s="172"/>
      <c r="E63" s="172"/>
      <c r="F63" s="172"/>
      <c r="G63" s="172"/>
      <c r="H63" s="172"/>
      <c r="I63" s="172"/>
    </row>
    <row r="64" spans="1:9" ht="12.75" hidden="1">
      <c r="A64" s="172"/>
      <c r="B64" s="172"/>
      <c r="C64" s="172"/>
      <c r="D64" s="172"/>
      <c r="E64" s="172"/>
      <c r="F64" s="172"/>
      <c r="G64" s="172"/>
      <c r="H64" s="172"/>
      <c r="I64" s="172"/>
    </row>
    <row r="65" spans="1:9" ht="12.75" hidden="1">
      <c r="A65" s="172"/>
      <c r="B65" s="172"/>
      <c r="C65" s="172"/>
      <c r="D65" s="172"/>
      <c r="E65" s="172"/>
      <c r="F65" s="172"/>
      <c r="G65" s="172"/>
      <c r="H65" s="172"/>
      <c r="I65" s="172"/>
    </row>
    <row r="66" spans="1:9" ht="12.75" hidden="1">
      <c r="A66" s="172"/>
      <c r="B66" s="172"/>
      <c r="C66" s="172"/>
      <c r="D66" s="172"/>
      <c r="E66" s="172"/>
      <c r="F66" s="172"/>
      <c r="G66" s="172"/>
      <c r="H66" s="172"/>
      <c r="I66" s="172"/>
    </row>
    <row r="67" spans="1:9" ht="12.75" hidden="1">
      <c r="A67" s="33"/>
      <c r="B67" s="33"/>
      <c r="C67" s="33"/>
      <c r="D67" s="33"/>
      <c r="E67" s="33"/>
      <c r="F67" s="33"/>
      <c r="G67" s="33"/>
      <c r="H67" s="33"/>
      <c r="I67" s="33"/>
    </row>
    <row r="68" spans="1:9" ht="12.75" hidden="1">
      <c r="A68" s="188"/>
      <c r="B68" s="172"/>
      <c r="C68" s="172"/>
      <c r="D68" s="172"/>
      <c r="E68" s="172"/>
      <c r="F68" s="172"/>
      <c r="G68" s="172"/>
      <c r="H68" s="172"/>
      <c r="I68" s="172"/>
    </row>
    <row r="69" spans="1:9" ht="12.75" hidden="1">
      <c r="A69" s="172"/>
      <c r="B69" s="172"/>
      <c r="C69" s="172"/>
      <c r="D69" s="172"/>
      <c r="E69" s="172"/>
      <c r="F69" s="172"/>
      <c r="G69" s="172"/>
      <c r="H69" s="172"/>
      <c r="I69" s="172"/>
    </row>
    <row r="70" spans="1:9" ht="12.75" hidden="1">
      <c r="A70" s="172"/>
      <c r="B70" s="172"/>
      <c r="C70" s="172"/>
      <c r="D70" s="172"/>
      <c r="E70" s="172"/>
      <c r="F70" s="172"/>
      <c r="G70" s="172"/>
      <c r="H70" s="172"/>
      <c r="I70" s="172"/>
    </row>
    <row r="71" spans="1:9" ht="12.75" hidden="1">
      <c r="A71" s="33"/>
      <c r="B71" s="33"/>
      <c r="C71" s="33"/>
      <c r="D71" s="33"/>
      <c r="E71" s="33"/>
      <c r="F71" s="33"/>
      <c r="G71" s="33"/>
      <c r="H71" s="33"/>
      <c r="I71" s="33"/>
    </row>
    <row r="72" spans="1:9" ht="12.75" hidden="1">
      <c r="A72" s="188"/>
      <c r="B72" s="172"/>
      <c r="C72" s="172"/>
      <c r="D72" s="172"/>
      <c r="E72" s="172"/>
      <c r="F72" s="172"/>
      <c r="G72" s="172"/>
      <c r="H72" s="172"/>
      <c r="I72" s="172"/>
    </row>
    <row r="73" spans="1:9" ht="12.75" hidden="1">
      <c r="A73" s="172"/>
      <c r="B73" s="172"/>
      <c r="C73" s="172"/>
      <c r="D73" s="172"/>
      <c r="E73" s="172"/>
      <c r="F73" s="172"/>
      <c r="G73" s="172"/>
      <c r="H73" s="172"/>
      <c r="I73" s="172"/>
    </row>
    <row r="74" spans="1:9" ht="12.75" hidden="1">
      <c r="A74" s="33"/>
      <c r="B74" s="33"/>
      <c r="C74" s="33"/>
      <c r="D74" s="33"/>
      <c r="E74" s="33"/>
      <c r="F74" s="33"/>
      <c r="G74" s="33"/>
      <c r="H74" s="33"/>
      <c r="I74" s="33"/>
    </row>
    <row r="75" spans="1:9" ht="12.75" hidden="1">
      <c r="A75" s="188"/>
      <c r="B75" s="172"/>
      <c r="C75" s="172"/>
      <c r="D75" s="172"/>
      <c r="E75" s="172"/>
      <c r="F75" s="172"/>
      <c r="G75" s="172"/>
      <c r="H75" s="172"/>
      <c r="I75" s="172"/>
    </row>
    <row r="76" spans="1:9" ht="12.75" hidden="1">
      <c r="A76" s="172"/>
      <c r="B76" s="172"/>
      <c r="C76" s="172"/>
      <c r="D76" s="172"/>
      <c r="E76" s="172"/>
      <c r="F76" s="172"/>
      <c r="G76" s="172"/>
      <c r="H76" s="172"/>
      <c r="I76" s="172"/>
    </row>
    <row r="77" spans="1:9" ht="12.75" hidden="1">
      <c r="A77" s="172"/>
      <c r="B77" s="172"/>
      <c r="C77" s="172"/>
      <c r="D77" s="172"/>
      <c r="E77" s="172"/>
      <c r="F77" s="172"/>
      <c r="G77" s="172"/>
      <c r="H77" s="172"/>
      <c r="I77" s="172"/>
    </row>
    <row r="78" spans="1:9" ht="0.75" customHeight="1" hidden="1">
      <c r="A78" s="188"/>
      <c r="B78" s="172"/>
      <c r="C78" s="172"/>
      <c r="D78" s="172"/>
      <c r="E78" s="172"/>
      <c r="F78" s="172"/>
      <c r="G78" s="172"/>
      <c r="H78" s="172"/>
      <c r="I78" s="172"/>
    </row>
    <row r="79" spans="1:9" ht="12.75" hidden="1">
      <c r="A79" s="172"/>
      <c r="B79" s="172"/>
      <c r="C79" s="172"/>
      <c r="D79" s="172"/>
      <c r="E79" s="172"/>
      <c r="F79" s="172"/>
      <c r="G79" s="172"/>
      <c r="H79" s="172"/>
      <c r="I79" s="172"/>
    </row>
    <row r="80" spans="1:9" ht="12.75" hidden="1">
      <c r="A80" s="172"/>
      <c r="B80" s="172"/>
      <c r="C80" s="172"/>
      <c r="D80" s="172"/>
      <c r="E80" s="172"/>
      <c r="F80" s="172"/>
      <c r="G80" s="172"/>
      <c r="H80" s="172"/>
      <c r="I80" s="172"/>
    </row>
    <row r="81" spans="1:9" ht="12.75" hidden="1">
      <c r="A81" s="172"/>
      <c r="B81" s="172"/>
      <c r="C81" s="172"/>
      <c r="D81" s="172"/>
      <c r="E81" s="172"/>
      <c r="F81" s="172"/>
      <c r="G81" s="172"/>
      <c r="H81" s="172"/>
      <c r="I81" s="172"/>
    </row>
    <row r="82" spans="1:9" ht="12.75" hidden="1">
      <c r="A82" s="172"/>
      <c r="B82" s="172"/>
      <c r="C82" s="172"/>
      <c r="D82" s="172"/>
      <c r="E82" s="172"/>
      <c r="F82" s="172"/>
      <c r="G82" s="172"/>
      <c r="H82" s="172"/>
      <c r="I82" s="172"/>
    </row>
    <row r="83" spans="1:9" ht="12.75" hidden="1">
      <c r="A83" s="172"/>
      <c r="B83" s="172"/>
      <c r="C83" s="172"/>
      <c r="D83" s="172"/>
      <c r="E83" s="172"/>
      <c r="F83" s="172"/>
      <c r="G83" s="172"/>
      <c r="H83" s="172"/>
      <c r="I83" s="172"/>
    </row>
    <row r="84" spans="1:9" ht="12" customHeight="1" hidden="1">
      <c r="A84" s="179"/>
      <c r="B84" s="179"/>
      <c r="C84" s="179"/>
      <c r="D84" s="179"/>
      <c r="E84" s="179"/>
      <c r="F84" s="179"/>
      <c r="G84" s="179"/>
      <c r="H84" s="179"/>
      <c r="I84" s="179"/>
    </row>
    <row r="85" spans="1:9" ht="12.75" hidden="1">
      <c r="A85" s="188" t="s">
        <v>6</v>
      </c>
      <c r="B85" s="172"/>
      <c r="C85" s="172"/>
      <c r="D85" s="172"/>
      <c r="E85" s="172"/>
      <c r="F85" s="172"/>
      <c r="G85" s="172"/>
      <c r="H85" s="172"/>
      <c r="I85" s="172"/>
    </row>
    <row r="86" spans="1:9" ht="12.75" hidden="1">
      <c r="A86" s="172"/>
      <c r="B86" s="172"/>
      <c r="C86" s="172"/>
      <c r="D86" s="172"/>
      <c r="E86" s="172"/>
      <c r="F86" s="172"/>
      <c r="G86" s="172"/>
      <c r="H86" s="172"/>
      <c r="I86" s="172"/>
    </row>
    <row r="87" spans="1:9" ht="12.75" hidden="1">
      <c r="A87" s="172"/>
      <c r="B87" s="172"/>
      <c r="C87" s="172"/>
      <c r="D87" s="172"/>
      <c r="E87" s="172"/>
      <c r="F87" s="172"/>
      <c r="G87" s="172"/>
      <c r="H87" s="172"/>
      <c r="I87" s="172"/>
    </row>
    <row r="88" spans="1:9" ht="12.75">
      <c r="A88" s="172"/>
      <c r="B88" s="172"/>
      <c r="C88" s="172"/>
      <c r="D88" s="172"/>
      <c r="E88" s="172"/>
      <c r="F88" s="172"/>
      <c r="G88" s="172"/>
      <c r="H88" s="172"/>
      <c r="I88" s="172"/>
    </row>
    <row r="89" spans="1:9" ht="12.75">
      <c r="A89" s="172"/>
      <c r="B89" s="172"/>
      <c r="C89" s="172"/>
      <c r="D89" s="172"/>
      <c r="E89" s="172"/>
      <c r="F89" s="172"/>
      <c r="G89" s="172"/>
      <c r="H89" s="172"/>
      <c r="I89" s="172"/>
    </row>
    <row r="90" spans="1:9" ht="12.75">
      <c r="A90" s="172"/>
      <c r="B90" s="172"/>
      <c r="C90" s="172"/>
      <c r="D90" s="172"/>
      <c r="E90" s="172"/>
      <c r="F90" s="172"/>
      <c r="G90" s="172"/>
      <c r="H90" s="172"/>
      <c r="I90" s="172"/>
    </row>
    <row r="91" spans="1:9" ht="12.75">
      <c r="A91" s="172"/>
      <c r="B91" s="172"/>
      <c r="C91" s="172"/>
      <c r="D91" s="172"/>
      <c r="E91" s="172"/>
      <c r="F91" s="172"/>
      <c r="G91" s="172"/>
      <c r="H91" s="172"/>
      <c r="I91" s="172"/>
    </row>
    <row r="92" spans="1:9" ht="12.75">
      <c r="A92" s="172"/>
      <c r="B92" s="172"/>
      <c r="C92" s="172"/>
      <c r="D92" s="172"/>
      <c r="E92" s="172"/>
      <c r="F92" s="172"/>
      <c r="G92" s="172"/>
      <c r="H92" s="172"/>
      <c r="I92" s="172"/>
    </row>
  </sheetData>
  <sheetProtection/>
  <mergeCells count="13">
    <mergeCell ref="A78:I84"/>
    <mergeCell ref="A85:I92"/>
    <mergeCell ref="A61:I66"/>
    <mergeCell ref="A68:I70"/>
    <mergeCell ref="A72:I73"/>
    <mergeCell ref="A75:I77"/>
    <mergeCell ref="B3:I7"/>
    <mergeCell ref="B9:I15"/>
    <mergeCell ref="A53:I60"/>
    <mergeCell ref="B36:I36"/>
    <mergeCell ref="B17:I23"/>
    <mergeCell ref="B26:I34"/>
    <mergeCell ref="B48:I51"/>
  </mergeCells>
  <printOptions/>
  <pageMargins left="0.75" right="0.75" top="1" bottom="1" header="0.5" footer="0.5"/>
  <pageSetup firstPageNumber="52" useFirstPageNumber="1" horizontalDpi="600" verticalDpi="600" orientation="portrait" paperSize="9" r:id="rId1"/>
  <headerFooter alignWithMargins="0">
    <oddHeader>&amp;LDokumentacja Projektowa. Przedmiar robót.</oddHeader>
    <oddFooter>&amp;C&amp;"Arial CE,Pogrubiony""Budowa sieci wodociągowej w Alei Wyszyńskiego w Bełchatowie"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I57"/>
  <sheetViews>
    <sheetView view="pageLayout" zoomScaleNormal="125" zoomScaleSheetLayoutView="125" workbookViewId="0" topLeftCell="A1">
      <selection activeCell="E18" sqref="D18:E18"/>
    </sheetView>
  </sheetViews>
  <sheetFormatPr defaultColWidth="9.00390625" defaultRowHeight="12.75"/>
  <cols>
    <col min="1" max="2" width="8.375" style="3" customWidth="1"/>
    <col min="3" max="3" width="7.00390625" style="0" customWidth="1"/>
  </cols>
  <sheetData>
    <row r="3" spans="1:9" s="28" customFormat="1" ht="15">
      <c r="A3" s="79" t="s">
        <v>418</v>
      </c>
      <c r="B3" s="43"/>
      <c r="C3" s="44"/>
      <c r="D3" s="44"/>
      <c r="E3" s="44"/>
      <c r="F3" s="44"/>
      <c r="G3" s="44"/>
      <c r="H3" s="44"/>
      <c r="I3" s="44"/>
    </row>
    <row r="4" spans="1:9" s="28" customFormat="1" ht="11.25" customHeight="1">
      <c r="A4" s="192" t="s">
        <v>7</v>
      </c>
      <c r="B4" s="192"/>
      <c r="C4" s="193"/>
      <c r="D4" s="193"/>
      <c r="E4" s="193"/>
      <c r="F4" s="193"/>
      <c r="G4" s="193"/>
      <c r="H4" s="193"/>
      <c r="I4" s="193"/>
    </row>
    <row r="5" spans="1:9" ht="12.75">
      <c r="A5" s="193"/>
      <c r="B5" s="193"/>
      <c r="C5" s="193"/>
      <c r="D5" s="193"/>
      <c r="E5" s="193"/>
      <c r="F5" s="193"/>
      <c r="G5" s="193"/>
      <c r="H5" s="193"/>
      <c r="I5" s="193"/>
    </row>
    <row r="6" spans="1:9" ht="12.75">
      <c r="A6" s="49"/>
      <c r="B6" s="49"/>
      <c r="C6" s="47"/>
      <c r="D6" s="47"/>
      <c r="E6" s="47"/>
      <c r="F6" s="47"/>
      <c r="G6" s="47"/>
      <c r="H6" s="47"/>
      <c r="I6" s="47"/>
    </row>
    <row r="7" spans="1:9" ht="12.75">
      <c r="A7" s="193" t="s">
        <v>30</v>
      </c>
      <c r="B7" s="193"/>
      <c r="C7" s="193"/>
      <c r="D7" s="193"/>
      <c r="E7" s="193"/>
      <c r="F7" s="193"/>
      <c r="G7" s="193"/>
      <c r="H7" s="193"/>
      <c r="I7" s="193"/>
    </row>
    <row r="8" spans="1:9" ht="12.75">
      <c r="A8" s="45"/>
      <c r="B8" s="45" t="s">
        <v>27</v>
      </c>
      <c r="C8" s="48"/>
      <c r="D8" s="48"/>
      <c r="E8" s="48"/>
      <c r="F8" s="48"/>
      <c r="G8" s="48"/>
      <c r="H8" s="48"/>
      <c r="I8" s="48"/>
    </row>
    <row r="9" spans="1:9" ht="12.75">
      <c r="A9" s="45"/>
      <c r="B9" s="196" t="s">
        <v>226</v>
      </c>
      <c r="C9" s="167"/>
      <c r="D9" s="167"/>
      <c r="E9" s="167"/>
      <c r="F9" s="167"/>
      <c r="G9" s="167"/>
      <c r="H9" s="167"/>
      <c r="I9" s="48"/>
    </row>
    <row r="10" spans="1:9" ht="12.75">
      <c r="A10" s="45"/>
      <c r="B10" s="167"/>
      <c r="C10" s="167"/>
      <c r="D10" s="167"/>
      <c r="E10" s="167"/>
      <c r="F10" s="167"/>
      <c r="G10" s="167"/>
      <c r="H10" s="167"/>
      <c r="I10" s="48"/>
    </row>
    <row r="11" spans="1:9" ht="12.75">
      <c r="A11" s="45"/>
      <c r="B11" s="142" t="s">
        <v>227</v>
      </c>
      <c r="C11" s="143"/>
      <c r="D11" s="143"/>
      <c r="E11" s="143"/>
      <c r="F11" s="138"/>
      <c r="G11" s="48"/>
      <c r="H11" s="48"/>
      <c r="I11" s="48"/>
    </row>
    <row r="12" spans="1:9" ht="12.75">
      <c r="A12" s="45" t="s">
        <v>28</v>
      </c>
      <c r="B12" s="45"/>
      <c r="C12" s="48"/>
      <c r="D12" s="48"/>
      <c r="E12" s="48"/>
      <c r="F12" s="48"/>
      <c r="G12" s="48"/>
      <c r="H12" s="48"/>
      <c r="I12" s="48"/>
    </row>
    <row r="13" spans="1:9" ht="12.75">
      <c r="A13" s="45" t="s">
        <v>29</v>
      </c>
      <c r="B13" s="45"/>
      <c r="C13" s="46"/>
      <c r="D13" s="50"/>
      <c r="E13" s="50"/>
      <c r="F13" s="50"/>
      <c r="G13" s="50"/>
      <c r="H13" s="50"/>
      <c r="I13" s="50"/>
    </row>
    <row r="14" spans="1:9" ht="12.75">
      <c r="A14" s="42"/>
      <c r="B14" s="42"/>
      <c r="C14" s="8"/>
      <c r="D14" s="40"/>
      <c r="E14" s="40"/>
      <c r="F14" s="40"/>
      <c r="G14" s="40"/>
      <c r="H14" s="40"/>
      <c r="I14" s="40"/>
    </row>
    <row r="15" spans="1:9" ht="15">
      <c r="A15" s="94"/>
      <c r="B15" s="95" t="s">
        <v>84</v>
      </c>
      <c r="C15" s="96"/>
      <c r="D15" s="96"/>
      <c r="E15" s="96"/>
      <c r="F15" s="96"/>
      <c r="G15" s="96"/>
      <c r="H15" s="96"/>
      <c r="I15" s="96"/>
    </row>
    <row r="16" spans="1:9" ht="12.75">
      <c r="A16" s="197" t="s">
        <v>13</v>
      </c>
      <c r="B16" s="197"/>
      <c r="C16" s="197"/>
      <c r="D16" s="197"/>
      <c r="E16" s="197"/>
      <c r="F16" s="197"/>
      <c r="G16" s="197"/>
      <c r="H16" s="197"/>
      <c r="I16" s="197"/>
    </row>
    <row r="17" spans="1:9" ht="12.75">
      <c r="A17" s="200" t="s">
        <v>72</v>
      </c>
      <c r="B17" s="200"/>
      <c r="C17" s="200"/>
      <c r="D17" s="200"/>
      <c r="E17" s="200"/>
      <c r="F17" s="200"/>
      <c r="G17" s="200"/>
      <c r="H17" s="200"/>
      <c r="I17" s="200"/>
    </row>
    <row r="18" spans="1:9" ht="12.75">
      <c r="A18" s="91"/>
      <c r="B18" s="91"/>
      <c r="C18" s="97"/>
      <c r="D18" s="98"/>
      <c r="E18" s="98"/>
      <c r="F18" s="98"/>
      <c r="G18" s="98"/>
      <c r="H18" s="98"/>
      <c r="I18" s="98"/>
    </row>
    <row r="19" spans="1:9" ht="12.75" customHeight="1">
      <c r="A19" s="197" t="s">
        <v>14</v>
      </c>
      <c r="B19" s="197"/>
      <c r="C19" s="197"/>
      <c r="D19" s="197"/>
      <c r="E19" s="197"/>
      <c r="F19" s="197"/>
      <c r="G19" s="197"/>
      <c r="H19" s="197"/>
      <c r="I19" s="197"/>
    </row>
    <row r="20" spans="1:9" ht="12.75" customHeight="1">
      <c r="A20" s="197"/>
      <c r="B20" s="197"/>
      <c r="C20" s="197"/>
      <c r="D20" s="197"/>
      <c r="E20" s="197"/>
      <c r="F20" s="197"/>
      <c r="G20" s="197"/>
      <c r="H20" s="197"/>
      <c r="I20" s="197"/>
    </row>
    <row r="21" spans="1:9" ht="12.75">
      <c r="A21" s="92" t="s">
        <v>15</v>
      </c>
      <c r="B21" s="92"/>
      <c r="C21" s="96"/>
      <c r="D21" s="96"/>
      <c r="E21" s="96"/>
      <c r="F21" s="96"/>
      <c r="G21" s="96"/>
      <c r="H21" s="96"/>
      <c r="I21" s="96"/>
    </row>
    <row r="22" spans="1:9" ht="12.75" customHeight="1">
      <c r="A22" s="91" t="s">
        <v>71</v>
      </c>
      <c r="B22" s="91"/>
      <c r="C22" s="99"/>
      <c r="D22" s="98"/>
      <c r="E22" s="98"/>
      <c r="F22" s="98"/>
      <c r="G22" s="98"/>
      <c r="H22" s="98"/>
      <c r="I22" s="98"/>
    </row>
    <row r="23" spans="1:9" ht="12.75">
      <c r="A23" s="198" t="s">
        <v>366</v>
      </c>
      <c r="B23" s="199"/>
      <c r="C23" s="199"/>
      <c r="D23" s="199"/>
      <c r="E23" s="199"/>
      <c r="F23" s="199"/>
      <c r="G23" s="199"/>
      <c r="H23" s="199"/>
      <c r="I23" s="199"/>
    </row>
    <row r="24" spans="1:9" ht="12.75">
      <c r="A24" s="199"/>
      <c r="B24" s="199"/>
      <c r="C24" s="199"/>
      <c r="D24" s="199"/>
      <c r="E24" s="199"/>
      <c r="F24" s="199"/>
      <c r="G24" s="199"/>
      <c r="H24" s="199"/>
      <c r="I24" s="199"/>
    </row>
    <row r="25" spans="1:9" ht="12.75">
      <c r="A25" s="199"/>
      <c r="B25" s="199"/>
      <c r="C25" s="199"/>
      <c r="D25" s="199"/>
      <c r="E25" s="199"/>
      <c r="F25" s="199"/>
      <c r="G25" s="199"/>
      <c r="H25" s="199"/>
      <c r="I25" s="199"/>
    </row>
    <row r="26" spans="1:9" ht="12.75">
      <c r="A26" s="92" t="s">
        <v>365</v>
      </c>
      <c r="B26" s="92"/>
      <c r="C26" s="100"/>
      <c r="D26" s="100"/>
      <c r="E26" s="100"/>
      <c r="F26" s="100"/>
      <c r="G26" s="100"/>
      <c r="H26" s="100"/>
      <c r="I26" s="100"/>
    </row>
    <row r="27" spans="1:9" ht="12.75">
      <c r="A27" s="91" t="s">
        <v>71</v>
      </c>
      <c r="B27" s="91"/>
      <c r="C27" s="100"/>
      <c r="D27" s="100"/>
      <c r="E27" s="100"/>
      <c r="F27" s="100"/>
      <c r="G27" s="100"/>
      <c r="H27" s="100"/>
      <c r="I27" s="100"/>
    </row>
    <row r="28" spans="1:9" ht="12.75" customHeight="1">
      <c r="A28" s="198" t="s">
        <v>53</v>
      </c>
      <c r="B28" s="199"/>
      <c r="C28" s="199"/>
      <c r="D28" s="199"/>
      <c r="E28" s="199"/>
      <c r="F28" s="199"/>
      <c r="G28" s="199"/>
      <c r="H28" s="199"/>
      <c r="I28" s="199"/>
    </row>
    <row r="29" spans="1:9" ht="12.75">
      <c r="A29" s="199"/>
      <c r="B29" s="199"/>
      <c r="C29" s="199"/>
      <c r="D29" s="199"/>
      <c r="E29" s="199"/>
      <c r="F29" s="199"/>
      <c r="G29" s="199"/>
      <c r="H29" s="199"/>
      <c r="I29" s="199"/>
    </row>
    <row r="30" spans="1:8" ht="12.75" customHeight="1">
      <c r="A30" s="194" t="s">
        <v>17</v>
      </c>
      <c r="B30" s="195"/>
      <c r="C30" s="195"/>
      <c r="D30" s="195"/>
      <c r="E30" s="195"/>
      <c r="F30" s="195"/>
      <c r="G30" s="195"/>
      <c r="H30" s="195"/>
    </row>
    <row r="31" spans="1:8" ht="12.75" customHeight="1">
      <c r="A31" s="195" t="s">
        <v>18</v>
      </c>
      <c r="B31" s="195"/>
      <c r="C31" s="195"/>
      <c r="D31" s="195"/>
      <c r="E31" s="195"/>
      <c r="F31" s="195"/>
      <c r="G31" s="195"/>
      <c r="H31" s="195"/>
    </row>
    <row r="32" spans="1:9" ht="12.75" customHeight="1">
      <c r="A32" s="92" t="s">
        <v>16</v>
      </c>
      <c r="B32" s="92"/>
      <c r="C32" s="100"/>
      <c r="D32" s="100"/>
      <c r="E32" s="100"/>
      <c r="F32" s="100"/>
      <c r="G32" s="100"/>
      <c r="H32" s="100"/>
      <c r="I32" s="100"/>
    </row>
    <row r="33" spans="1:9" ht="12.75" customHeight="1">
      <c r="A33" s="91" t="s">
        <v>71</v>
      </c>
      <c r="B33" s="91"/>
      <c r="C33" s="100"/>
      <c r="D33" s="100"/>
      <c r="E33" s="100"/>
      <c r="F33" s="100"/>
      <c r="G33" s="100"/>
      <c r="H33" s="100"/>
      <c r="I33" s="100"/>
    </row>
    <row r="34" spans="1:9" ht="12.75">
      <c r="A34" s="90" t="s">
        <v>54</v>
      </c>
      <c r="B34" s="91"/>
      <c r="C34" s="100"/>
      <c r="D34" s="100"/>
      <c r="E34" s="100"/>
      <c r="F34" s="100"/>
      <c r="G34" s="100"/>
      <c r="H34" s="100"/>
      <c r="I34" s="100"/>
    </row>
    <row r="35" spans="1:9" ht="12.75" customHeight="1">
      <c r="A35" s="78"/>
      <c r="B35" s="201" t="s">
        <v>57</v>
      </c>
      <c r="C35" s="201"/>
      <c r="D35" s="201"/>
      <c r="E35" s="201"/>
      <c r="F35" s="201"/>
      <c r="G35" s="201"/>
      <c r="H35" s="201"/>
      <c r="I35" s="201"/>
    </row>
    <row r="36" spans="1:9" ht="12.75" customHeight="1">
      <c r="A36" s="91" t="s">
        <v>71</v>
      </c>
      <c r="B36" s="91"/>
      <c r="C36" s="100"/>
      <c r="D36" s="100"/>
      <c r="E36" s="100"/>
      <c r="F36" s="100"/>
      <c r="G36" s="100"/>
      <c r="H36" s="100"/>
      <c r="I36" s="100"/>
    </row>
    <row r="37" spans="1:9" ht="12.75" customHeight="1">
      <c r="A37" s="198" t="s">
        <v>134</v>
      </c>
      <c r="B37" s="199"/>
      <c r="C37" s="199"/>
      <c r="D37" s="199"/>
      <c r="E37" s="199"/>
      <c r="F37" s="199"/>
      <c r="G37" s="199"/>
      <c r="H37" s="199"/>
      <c r="I37" s="199"/>
    </row>
    <row r="38" spans="1:9" ht="5.25" customHeight="1">
      <c r="A38" s="199"/>
      <c r="B38" s="199"/>
      <c r="C38" s="199"/>
      <c r="D38" s="199"/>
      <c r="E38" s="199"/>
      <c r="F38" s="199"/>
      <c r="G38" s="199"/>
      <c r="H38" s="199"/>
      <c r="I38" s="199"/>
    </row>
    <row r="39" spans="1:9" ht="12.75">
      <c r="A39" s="199" t="s">
        <v>31</v>
      </c>
      <c r="B39" s="199"/>
      <c r="C39" s="199"/>
      <c r="D39" s="199"/>
      <c r="E39" s="199"/>
      <c r="F39" s="199"/>
      <c r="G39" s="199"/>
      <c r="H39" s="199"/>
      <c r="I39" s="199"/>
    </row>
    <row r="40" spans="1:9" ht="12.75" customHeight="1">
      <c r="A40" s="112"/>
      <c r="B40" s="109"/>
      <c r="C40" s="109"/>
      <c r="D40" s="109"/>
      <c r="E40" s="109"/>
      <c r="F40" s="109"/>
      <c r="G40" s="109"/>
      <c r="H40" s="109"/>
      <c r="I40" s="109"/>
    </row>
    <row r="41" spans="1:9" ht="15">
      <c r="A41" s="102" t="s">
        <v>24</v>
      </c>
      <c r="B41" s="101"/>
      <c r="C41" s="100"/>
      <c r="D41" s="100"/>
      <c r="E41" s="100"/>
      <c r="F41" s="100"/>
      <c r="G41" s="100"/>
      <c r="H41" s="100"/>
      <c r="I41" s="100"/>
    </row>
    <row r="42" spans="1:9" ht="24" customHeight="1">
      <c r="A42" s="191" t="s">
        <v>137</v>
      </c>
      <c r="B42" s="191"/>
      <c r="C42" s="191"/>
      <c r="D42" s="191"/>
      <c r="E42" s="191"/>
      <c r="F42" s="191"/>
      <c r="G42" s="191"/>
      <c r="H42" s="191"/>
      <c r="I42" s="191"/>
    </row>
    <row r="43" spans="1:2" ht="12.75">
      <c r="A43"/>
      <c r="B43"/>
    </row>
    <row r="44" spans="1:2" ht="12.75" customHeight="1">
      <c r="A44"/>
      <c r="B44"/>
    </row>
    <row r="45" spans="1:2" ht="12.75" customHeight="1">
      <c r="A45"/>
      <c r="B45"/>
    </row>
    <row r="46" spans="1:2" ht="12.75">
      <c r="A46"/>
      <c r="B46"/>
    </row>
    <row r="47" spans="1:2" ht="12.75" customHeight="1">
      <c r="A47"/>
      <c r="B47"/>
    </row>
    <row r="48" spans="1:2" ht="12.75" customHeight="1">
      <c r="A48"/>
      <c r="B48"/>
    </row>
    <row r="49" spans="1:2" ht="12.75" customHeight="1">
      <c r="A49"/>
      <c r="B49"/>
    </row>
    <row r="50" spans="1:2" ht="12.75">
      <c r="A50"/>
      <c r="B50"/>
    </row>
    <row r="51" spans="1:2" ht="12.75" customHeight="1">
      <c r="A51"/>
      <c r="B51"/>
    </row>
    <row r="52" spans="1:2" ht="12.75">
      <c r="A52"/>
      <c r="B52"/>
    </row>
    <row r="53" spans="1:2" ht="12.75" customHeight="1">
      <c r="A53"/>
      <c r="B53"/>
    </row>
    <row r="54" spans="1:2" ht="12.75">
      <c r="A54"/>
      <c r="B54"/>
    </row>
    <row r="55" spans="1:2" ht="12.75" customHeight="1">
      <c r="A55"/>
      <c r="B55"/>
    </row>
    <row r="56" spans="1:2" ht="12.75" customHeight="1">
      <c r="A56"/>
      <c r="B56"/>
    </row>
    <row r="57" spans="1:2" ht="12.75">
      <c r="A57"/>
      <c r="B57"/>
    </row>
    <row r="58" ht="12.75" customHeight="1"/>
    <row r="60" ht="12.75" customHeight="1"/>
    <row r="61" ht="12.75" customHeight="1"/>
    <row r="62" ht="12.75" customHeight="1"/>
    <row r="63" ht="12.75" customHeight="1"/>
    <row r="64" ht="12.75" customHeight="1"/>
    <row r="66" ht="12.75" customHeight="1"/>
    <row r="67" ht="12.75" customHeight="1"/>
    <row r="69" ht="12.75" customHeight="1"/>
    <row r="71" ht="24.75" customHeight="1"/>
    <row r="74" ht="28.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5" ht="12.75" customHeight="1"/>
    <row r="111" ht="12.75" customHeight="1"/>
    <row r="114" ht="12.75" customHeight="1"/>
    <row r="115" ht="12.75" customHeight="1"/>
    <row r="116" ht="12.75" customHeight="1"/>
    <row r="118" ht="12.75" customHeight="1"/>
    <row r="119" ht="12.75" customHeight="1"/>
    <row r="127" ht="12.75" customHeight="1"/>
    <row r="130" ht="12.75" customHeight="1"/>
    <row r="132" ht="12.75" customHeight="1"/>
    <row r="136" ht="12.75" customHeight="1"/>
    <row r="137" ht="12.75" customHeight="1"/>
    <row r="138" ht="12.75" customHeight="1"/>
    <row r="142" ht="12.75" customHeight="1"/>
    <row r="143" ht="12.75" customHeight="1"/>
    <row r="144" ht="12.75" customHeight="1"/>
    <row r="153" ht="12.75" customHeight="1"/>
    <row r="156" ht="12.75" customHeight="1"/>
    <row r="157" ht="12.75" customHeight="1"/>
    <row r="158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8" ht="12.75" customHeight="1"/>
    <row r="169" ht="12.75" customHeight="1"/>
    <row r="170" ht="12.75" customHeight="1"/>
    <row r="171" ht="12.75" customHeight="1"/>
    <row r="173" ht="12.75" customHeight="1"/>
    <row r="174" ht="12.75" customHeight="1"/>
    <row r="176" ht="12.75" customHeight="1"/>
    <row r="180" ht="12.75" customHeight="1"/>
    <row r="181" ht="12.75" customHeight="1"/>
    <row r="182" ht="12.75" customHeight="1"/>
    <row r="183" ht="12.75" customHeight="1"/>
    <row r="185" ht="12.75" customHeight="1"/>
    <row r="187" ht="12.75" customHeight="1"/>
    <row r="190" ht="12.75" customHeight="1"/>
    <row r="191" ht="12.75" customHeight="1"/>
    <row r="192" ht="12.75" customHeight="1"/>
    <row r="194" ht="12.75" customHeight="1"/>
    <row r="202" ht="12.75" customHeight="1"/>
    <row r="205" ht="12.75" customHeight="1"/>
    <row r="206" ht="12.75" customHeight="1"/>
    <row r="207" ht="12.75" customHeight="1"/>
    <row r="209" ht="12.75" customHeight="1"/>
    <row r="210" ht="12.75" customHeight="1"/>
    <row r="219" ht="12.75" customHeight="1"/>
    <row r="222" ht="12.75" customHeight="1"/>
    <row r="224" ht="12.75" customHeight="1"/>
    <row r="227" ht="12.75" customHeight="1"/>
    <row r="228" ht="12.75" customHeight="1"/>
    <row r="229" ht="12.75" customHeight="1"/>
    <row r="233" ht="12.75" customHeight="1"/>
    <row r="235" ht="12.75" customHeight="1"/>
    <row r="239" ht="12.75" customHeight="1"/>
    <row r="240" ht="12.75" customHeight="1"/>
    <row r="243" ht="12.75" customHeight="1"/>
    <row r="245" ht="12.75" customHeight="1"/>
    <row r="246" ht="12.75" customHeight="1"/>
    <row r="247" ht="12.75" customHeight="1"/>
  </sheetData>
  <sheetProtection/>
  <mergeCells count="14">
    <mergeCell ref="B35:I35"/>
    <mergeCell ref="A28:I29"/>
    <mergeCell ref="A39:I39"/>
    <mergeCell ref="A37:I38"/>
    <mergeCell ref="A42:I42"/>
    <mergeCell ref="A4:I5"/>
    <mergeCell ref="A7:I7"/>
    <mergeCell ref="A30:H30"/>
    <mergeCell ref="A31:H31"/>
    <mergeCell ref="B9:H10"/>
    <mergeCell ref="A16:I16"/>
    <mergeCell ref="A23:I25"/>
    <mergeCell ref="A19:I20"/>
    <mergeCell ref="A17:I17"/>
  </mergeCells>
  <printOptions horizontalCentered="1"/>
  <pageMargins left="0.984251968503937" right="0.6692913385826772" top="0.984251968503937" bottom="0.984251968503937" header="0.5118110236220472" footer="0.5118110236220472"/>
  <pageSetup firstPageNumber="54" useFirstPageNumber="1" horizontalDpi="600" verticalDpi="600" orientation="portrait" paperSize="9" r:id="rId1"/>
  <headerFooter alignWithMargins="0">
    <oddHeader>&amp;LDokumentacja Projektowa. Przedmiar robót.</oddHeader>
    <oddFooter>&amp;C&amp;"Arial CE,Pogrubiony""Budowa sieci wodociągowej w Alei Wyszyńskiego w Bełchatowie"</oddFooter>
  </headerFooter>
  <rowBreaks count="1" manualBreakCount="1">
    <brk id="50" max="255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J14"/>
  <sheetViews>
    <sheetView view="pageLayout" zoomScaleSheetLayoutView="125" workbookViewId="0" topLeftCell="A1">
      <selection activeCell="G26" sqref="G26"/>
    </sheetView>
  </sheetViews>
  <sheetFormatPr defaultColWidth="9.00390625" defaultRowHeight="12.75"/>
  <cols>
    <col min="1" max="1" width="9.75390625" style="0" customWidth="1"/>
    <col min="2" max="2" width="10.75390625" style="0" customWidth="1"/>
    <col min="3" max="3" width="5.00390625" style="0" customWidth="1"/>
    <col min="4" max="7" width="14.75390625" style="0" customWidth="1"/>
  </cols>
  <sheetData>
    <row r="3" spans="3:10" s="28" customFormat="1" ht="18">
      <c r="C3" s="30"/>
      <c r="D3" s="30"/>
      <c r="E3" s="30"/>
      <c r="F3" s="30"/>
      <c r="G3" s="30"/>
      <c r="H3" s="30"/>
      <c r="I3" s="30"/>
      <c r="J3" s="30"/>
    </row>
    <row r="4" spans="2:10" s="28" customFormat="1" ht="18">
      <c r="B4" s="30"/>
      <c r="C4" s="30"/>
      <c r="D4" s="30"/>
      <c r="E4" s="30"/>
      <c r="F4" s="30"/>
      <c r="G4" s="30"/>
      <c r="H4" s="30"/>
      <c r="I4" s="30"/>
      <c r="J4" s="30"/>
    </row>
    <row r="14" spans="2:10" ht="18">
      <c r="B14" s="19" t="s">
        <v>89</v>
      </c>
      <c r="C14" s="19"/>
      <c r="D14" s="182" t="s">
        <v>75</v>
      </c>
      <c r="E14" s="182"/>
      <c r="F14" s="182"/>
      <c r="G14" s="182"/>
      <c r="H14" s="182"/>
      <c r="I14" s="182"/>
      <c r="J14" s="182"/>
    </row>
  </sheetData>
  <sheetProtection/>
  <mergeCells count="1">
    <mergeCell ref="D14:J14"/>
  </mergeCells>
  <printOptions horizontalCentered="1"/>
  <pageMargins left="0.984251968503937" right="0.6692913385826772" top="0.984251968503937" bottom="0.984251968503937" header="0.5118110236220472" footer="0.5118110236220472"/>
  <pageSetup firstPageNumber="59" useFirstPageNumber="1" horizontalDpi="600" verticalDpi="600" orientation="portrait" paperSize="9" r:id="rId1"/>
  <headerFooter alignWithMargins="0">
    <oddHeader>&amp;LDokumentacja Projektowa. Przedmiar robót.</oddHeader>
    <oddFooter>&amp;C&amp;"Arial CE,Pogrubiony""Budowa sieci wodociągowej w Alei Wyszyńskiego w Bełchatowie"&amp;R&amp;P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H29"/>
  <sheetViews>
    <sheetView view="pageLayout" zoomScaleNormal="150" zoomScaleSheetLayoutView="100" workbookViewId="0" topLeftCell="A22">
      <selection activeCell="B13" sqref="B13:E13"/>
    </sheetView>
  </sheetViews>
  <sheetFormatPr defaultColWidth="9.00390625" defaultRowHeight="12.75"/>
  <cols>
    <col min="1" max="1" width="10.75390625" style="0" customWidth="1"/>
    <col min="2" max="4" width="14.75390625" style="0" customWidth="1"/>
    <col min="5" max="5" width="30.25390625" style="0" customWidth="1"/>
    <col min="6" max="7" width="10.25390625" style="0" customWidth="1"/>
  </cols>
  <sheetData>
    <row r="3" spans="2:8" s="28" customFormat="1" ht="18">
      <c r="B3" s="182" t="s">
        <v>117</v>
      </c>
      <c r="C3" s="182"/>
      <c r="D3" s="182"/>
      <c r="E3" s="182"/>
      <c r="F3" s="182"/>
      <c r="G3" s="182"/>
      <c r="H3" s="182"/>
    </row>
    <row r="4" spans="1:8" s="28" customFormat="1" ht="18">
      <c r="A4" s="30"/>
      <c r="B4" s="30"/>
      <c r="C4" s="30"/>
      <c r="D4" s="30"/>
      <c r="E4" s="30"/>
      <c r="F4" s="30"/>
      <c r="G4" s="30"/>
      <c r="H4" s="30"/>
    </row>
    <row r="6" ht="13.5" thickBot="1"/>
    <row r="7" spans="1:7" ht="49.5" customHeight="1" thickBot="1">
      <c r="A7" s="80" t="s">
        <v>0</v>
      </c>
      <c r="B7" s="202" t="s">
        <v>116</v>
      </c>
      <c r="C7" s="202"/>
      <c r="D7" s="202"/>
      <c r="E7" s="202"/>
      <c r="F7" s="202" t="s">
        <v>108</v>
      </c>
      <c r="G7" s="203"/>
    </row>
    <row r="8" spans="1:7" s="9" customFormat="1" ht="12" customHeight="1">
      <c r="A8" s="117">
        <v>1</v>
      </c>
      <c r="B8" s="217" t="s">
        <v>12</v>
      </c>
      <c r="C8" s="217"/>
      <c r="D8" s="217"/>
      <c r="E8" s="217"/>
      <c r="F8" s="205">
        <f>0</f>
        <v>0</v>
      </c>
      <c r="G8" s="206"/>
    </row>
    <row r="9" spans="1:7" ht="30" customHeight="1">
      <c r="A9" s="279">
        <v>2</v>
      </c>
      <c r="B9" s="281" t="s">
        <v>225</v>
      </c>
      <c r="C9" s="204"/>
      <c r="D9" s="204"/>
      <c r="E9" s="282"/>
      <c r="F9" s="280">
        <f>0</f>
        <v>0</v>
      </c>
      <c r="G9" s="206"/>
    </row>
    <row r="10" spans="1:7" ht="30" customHeight="1">
      <c r="A10" s="224">
        <v>3</v>
      </c>
      <c r="B10" s="218" t="s">
        <v>415</v>
      </c>
      <c r="C10" s="219"/>
      <c r="D10" s="219"/>
      <c r="E10" s="220"/>
      <c r="F10" s="226">
        <v>0</v>
      </c>
      <c r="G10" s="227"/>
    </row>
    <row r="11" spans="1:7" ht="11.25" customHeight="1">
      <c r="A11" s="225"/>
      <c r="B11" s="221"/>
      <c r="C11" s="222"/>
      <c r="D11" s="222"/>
      <c r="E11" s="223"/>
      <c r="F11" s="228"/>
      <c r="G11" s="229"/>
    </row>
    <row r="12" spans="1:7" ht="15" customHeight="1">
      <c r="A12" s="115">
        <v>4</v>
      </c>
      <c r="B12" s="212" t="s">
        <v>416</v>
      </c>
      <c r="C12" s="213"/>
      <c r="D12" s="213"/>
      <c r="E12" s="214"/>
      <c r="F12" s="215">
        <v>0</v>
      </c>
      <c r="G12" s="216"/>
    </row>
    <row r="13" spans="1:7" ht="30" customHeight="1" thickBot="1">
      <c r="A13" s="116">
        <v>5</v>
      </c>
      <c r="B13" s="209" t="s">
        <v>417</v>
      </c>
      <c r="C13" s="210"/>
      <c r="D13" s="210"/>
      <c r="E13" s="211"/>
      <c r="F13" s="207">
        <v>0</v>
      </c>
      <c r="G13" s="208"/>
    </row>
    <row r="14" ht="30" customHeight="1">
      <c r="A14" t="s">
        <v>109</v>
      </c>
    </row>
    <row r="15" spans="1:7" ht="30" customHeight="1">
      <c r="A15" s="126"/>
      <c r="B15" s="126"/>
      <c r="C15" s="126"/>
      <c r="D15" s="126"/>
      <c r="E15" s="126"/>
      <c r="F15" s="126"/>
      <c r="G15" s="126"/>
    </row>
    <row r="16" spans="1:7" ht="30" customHeight="1">
      <c r="A16" s="126"/>
      <c r="B16" s="126"/>
      <c r="C16" s="126"/>
      <c r="D16" s="126"/>
      <c r="E16" s="126"/>
      <c r="F16" s="126"/>
      <c r="G16" s="126"/>
    </row>
    <row r="17" ht="30" customHeight="1"/>
    <row r="18" spans="1:7" ht="30" customHeight="1">
      <c r="A18" s="126"/>
      <c r="B18" s="126"/>
      <c r="C18" s="126"/>
      <c r="D18" s="126"/>
      <c r="E18" s="126"/>
      <c r="F18" s="126"/>
      <c r="G18" s="126"/>
    </row>
    <row r="19" spans="1:7" ht="30" customHeight="1">
      <c r="A19" s="126"/>
      <c r="B19" s="126"/>
      <c r="C19" s="126"/>
      <c r="D19" s="126"/>
      <c r="E19" s="126"/>
      <c r="F19" s="126"/>
      <c r="G19" s="126"/>
    </row>
    <row r="20" ht="30" customHeight="1"/>
    <row r="21" ht="30" customHeight="1"/>
    <row r="22" ht="30" customHeight="1"/>
    <row r="23" ht="30" customHeight="1"/>
    <row r="24" ht="30" customHeight="1"/>
    <row r="25" ht="30" customHeight="1">
      <c r="H25" s="126"/>
    </row>
    <row r="26" ht="30" customHeight="1">
      <c r="H26" s="126"/>
    </row>
    <row r="28" ht="12.75" customHeight="1">
      <c r="H28" s="126"/>
    </row>
    <row r="29" ht="15.75" customHeight="1">
      <c r="H29" s="126"/>
    </row>
    <row r="30" ht="15.75" customHeight="1"/>
    <row r="31" ht="15.75" customHeight="1"/>
    <row r="32" ht="15.75" customHeight="1"/>
  </sheetData>
  <sheetProtection/>
  <mergeCells count="14">
    <mergeCell ref="A10:A11"/>
    <mergeCell ref="F10:G11"/>
    <mergeCell ref="F13:G13"/>
    <mergeCell ref="F8:G8"/>
    <mergeCell ref="B13:E13"/>
    <mergeCell ref="B12:E12"/>
    <mergeCell ref="F12:G12"/>
    <mergeCell ref="B8:E8"/>
    <mergeCell ref="B10:E11"/>
    <mergeCell ref="B3:H3"/>
    <mergeCell ref="B7:E7"/>
    <mergeCell ref="F7:G7"/>
    <mergeCell ref="B9:E9"/>
    <mergeCell ref="F9:G9"/>
  </mergeCells>
  <printOptions horizontalCentered="1"/>
  <pageMargins left="0.984251968503937" right="0.6692913385826772" top="0.984251968503937" bottom="0.984251968503937" header="0.5118110236220472" footer="0.5118110236220472"/>
  <pageSetup firstPageNumber="60" useFirstPageNumber="1" horizontalDpi="600" verticalDpi="600" orientation="portrait" paperSize="9" scale="70" r:id="rId1"/>
  <headerFooter alignWithMargins="0">
    <oddHeader>&amp;LDokumentacja Projektowa. Przedmiar robót.</oddHeader>
    <oddFooter>&amp;C&amp;"Arial CE,Pogrubiony""Budowa sieci wodociągowej w Alei Wyszyńskiego w Bełchatowie"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tzadlo</dc:creator>
  <cp:keywords/>
  <dc:description/>
  <cp:lastModifiedBy>JRP</cp:lastModifiedBy>
  <cp:lastPrinted>2009-09-07T10:37:55Z</cp:lastPrinted>
  <dcterms:created xsi:type="dcterms:W3CDTF">2006-11-20T12:03:07Z</dcterms:created>
  <dcterms:modified xsi:type="dcterms:W3CDTF">2009-09-07T10:39:05Z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